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12.xml" ContentType="application/vnd.openxmlformats-officedocument.drawing+xml"/>
  <Override PartName="/xl/worksheets/sheet2.xml" ContentType="application/vnd.openxmlformats-officedocument.spreadsheetml.worksheet+xml"/>
  <Override PartName="/xl/drawings/drawing13.xml" ContentType="application/vnd.openxmlformats-officedocument.drawing+xml"/>
  <Override PartName="/xl/worksheets/sheet3.xml" ContentType="application/vnd.openxmlformats-officedocument.spreadsheetml.worksheet+xml"/>
  <Override PartName="/xl/drawings/drawing14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16.xml" ContentType="application/vnd.openxmlformats-officedocument.drawing+xml"/>
  <Override PartName="/xl/worksheets/sheet6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firstSheet="6" activeTab="6"/>
  </bookViews>
  <sheets>
    <sheet name="Gráfico1" sheetId="1" state="hidden" r:id="rId1"/>
    <sheet name="Gráfico2" sheetId="2" state="hidden" r:id="rId2"/>
    <sheet name="Gráfico2 (2)" sheetId="3" state="hidden" r:id="rId3"/>
    <sheet name="Gráfico2 (3)" sheetId="4" state="hidden" r:id="rId4"/>
    <sheet name="Gráfico2 (4)" sheetId="5" state="hidden" r:id="rId5"/>
    <sheet name="Gráfico2 (5)" sheetId="6" state="hidden" r:id="rId6"/>
    <sheet name="Plan Acción 2021" sheetId="7" r:id="rId7"/>
    <sheet name="evaluacion_1_trim" sheetId="8" state="hidden" r:id="rId8"/>
    <sheet name="evaluacion_2_trim" sheetId="9" state="hidden" r:id="rId9"/>
    <sheet name="evaluacion_3_trim" sheetId="10" state="hidden" r:id="rId10"/>
    <sheet name="evaluacion_4_trim" sheetId="11" state="hidden" r:id="rId11"/>
    <sheet name="Hoja1" sheetId="12" state="hidden" r:id="rId12"/>
  </sheets>
  <definedNames>
    <definedName name="_xlnm._FilterDatabase" localSheetId="6" hidden="1">'Plan Acción 2021'!$A$11:$L$98</definedName>
  </definedNames>
  <calcPr fullCalcOnLoad="1"/>
</workbook>
</file>

<file path=xl/comments12.xml><?xml version="1.0" encoding="utf-8"?>
<comments xmlns="http://schemas.openxmlformats.org/spreadsheetml/2006/main">
  <authors>
    <author>AdministradorDCC</author>
  </authors>
  <commentList>
    <comment ref="F75" authorId="0">
      <text>
        <r>
          <rPr>
            <b/>
            <sz val="9"/>
            <rFont val="Tahoma"/>
            <family val="2"/>
          </rPr>
          <t>342 bienes reportados con depreciación $0,00 fueron dados de baja en resol. 457 del 30-jun-2016.
288 bienes no reportados con depreciación $0,00 fueron dados de baja en resol. 457 del 30-jun-2016.
TOTAL 2989 elementos reportados para baja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Planeacion</author>
  </authors>
  <commentList>
    <comment ref="K10" authorId="0">
      <text>
        <r>
          <rPr>
            <b/>
            <sz val="8"/>
            <rFont val="Tahoma"/>
            <family val="2"/>
          </rPr>
          <t>NOTA:</t>
        </r>
        <r>
          <rPr>
            <sz val="8"/>
            <rFont val="Tahoma"/>
            <family val="2"/>
          </rPr>
          <t xml:space="preserve">
Es la cuantificación de los recursos que se invertirán para alcanzar la meta</t>
        </r>
      </text>
    </comment>
    <comment ref="K80" authorId="0">
      <text>
        <r>
          <rPr>
            <b/>
            <sz val="8"/>
            <rFont val="Tahoma"/>
            <family val="2"/>
          </rPr>
          <t>NOTA:</t>
        </r>
        <r>
          <rPr>
            <sz val="8"/>
            <rFont val="Tahoma"/>
            <family val="2"/>
          </rPr>
          <t xml:space="preserve">
Es la cuantificación de los recursos que se invertirán para alcanzar la meta</t>
        </r>
      </text>
    </comment>
    <comment ref="K91" authorId="0">
      <text>
        <r>
          <rPr>
            <b/>
            <sz val="8"/>
            <rFont val="Tahoma"/>
            <family val="2"/>
          </rPr>
          <t>NOTA:</t>
        </r>
        <r>
          <rPr>
            <sz val="8"/>
            <rFont val="Tahoma"/>
            <family val="2"/>
          </rPr>
          <t xml:space="preserve">
Es la cuantificación de los recursos que se invertirán para alcanzar la meta</t>
        </r>
      </text>
    </comment>
    <comment ref="K57" authorId="0">
      <text>
        <r>
          <rPr>
            <b/>
            <sz val="8"/>
            <rFont val="Tahoma"/>
            <family val="2"/>
          </rPr>
          <t>NOTA:</t>
        </r>
        <r>
          <rPr>
            <sz val="8"/>
            <rFont val="Tahoma"/>
            <family val="2"/>
          </rPr>
          <t xml:space="preserve">
Es la cuantificación de los recursos que se invertirán para alcanzar la meta</t>
        </r>
      </text>
    </comment>
    <comment ref="K33" authorId="0">
      <text>
        <r>
          <rPr>
            <b/>
            <sz val="8"/>
            <rFont val="Tahoma"/>
            <family val="2"/>
          </rPr>
          <t>NOTA:</t>
        </r>
        <r>
          <rPr>
            <sz val="8"/>
            <rFont val="Tahoma"/>
            <family val="2"/>
          </rPr>
          <t xml:space="preserve">
Es la cuantificación de los recursos que se invertirán para alcanzar la meta</t>
        </r>
      </text>
    </comment>
  </commentList>
</comments>
</file>

<file path=xl/sharedStrings.xml><?xml version="1.0" encoding="utf-8"?>
<sst xmlns="http://schemas.openxmlformats.org/spreadsheetml/2006/main" count="970" uniqueCount="261">
  <si>
    <t>METAS</t>
  </si>
  <si>
    <t>ACTIVIDADES</t>
  </si>
  <si>
    <t>RESPONSABLE</t>
  </si>
  <si>
    <t>PLAZO</t>
  </si>
  <si>
    <t>DEPENDENCIA :</t>
  </si>
  <si>
    <t>FECHA DE FORMULACIÓN :</t>
  </si>
  <si>
    <t>PROGRAMADAS POR CADA META</t>
  </si>
  <si>
    <t>DE CADA ACTIVIDAD</t>
  </si>
  <si>
    <t>META</t>
  </si>
  <si>
    <t>DE CADA META</t>
  </si>
  <si>
    <t>INDICADOR</t>
  </si>
  <si>
    <t>Versión</t>
  </si>
  <si>
    <t>Página No.</t>
  </si>
  <si>
    <t>República de Colombia</t>
  </si>
  <si>
    <t>1 de 1</t>
  </si>
  <si>
    <t>PLANEACIÓN ESTRATÉGICA</t>
  </si>
  <si>
    <t>OBJETIVO ESTRATÉGICO:</t>
  </si>
  <si>
    <t>RECURSOS $
NECESARIOS</t>
  </si>
  <si>
    <t>PARA EJECUTAR LA META</t>
  </si>
  <si>
    <t>DE RESULTADO</t>
  </si>
  <si>
    <t>EVALUACIÓN PLAN DE ACCIÓN</t>
  </si>
  <si>
    <t>SEGUIMIENTO A LA GESTIÓN</t>
  </si>
  <si>
    <t>SGE-FT-005</t>
  </si>
  <si>
    <t>TRIMESTRE REPORTADO:</t>
  </si>
  <si>
    <t>PRIMER TRIMESTRE</t>
  </si>
  <si>
    <t>FECHA DE EVALUACIÓN :</t>
  </si>
  <si>
    <t>SEGUNDO TRIMESTRE</t>
  </si>
  <si>
    <t>TERCER TRIMESTRE</t>
  </si>
  <si>
    <t>CUARTO TRIMESTRE</t>
  </si>
  <si>
    <t>POLÍTICA DE DESARROLLO ADMINISTRATIVO:</t>
  </si>
  <si>
    <t>1. Gestión Misional y de Gobierno.</t>
  </si>
  <si>
    <t>2. Transparencia, participación y servicio al ciudadano.</t>
  </si>
  <si>
    <t>4. Eficiencia Administrativa</t>
  </si>
  <si>
    <t>5. Gestión Financiera</t>
  </si>
  <si>
    <t>Actividades Ejecutadas/actividades programadas</t>
  </si>
  <si>
    <t>Formular y hacer seguimiento a los planes específicos de 4 procesos misionales</t>
  </si>
  <si>
    <t>Realizar seguimiento de proyectos aprobados con la respectiva solicitud de informes.</t>
  </si>
  <si>
    <t>Estudio y evaluación de proyectos presentados</t>
  </si>
  <si>
    <t>Emitir las directrices para la presentación de proyectos</t>
  </si>
  <si>
    <t>Presentación y selección de proyectos con el comité asesor</t>
  </si>
  <si>
    <t>Evaluación de los planes específicos presentados por las D.S y O.O</t>
  </si>
  <si>
    <t>Tabulación y elaboración de estadísticas de los reportes trimestrales (SIM)</t>
  </si>
  <si>
    <t>Evaluar el cumplimiento trimestral de los planes específicos.</t>
  </si>
  <si>
    <t>Elaborar Informes semestrales del cumplimiento de los planes específicos.</t>
  </si>
  <si>
    <t>Reportar en el I semestre el avance de cumplimiento a los interesados (D.S y O.O) y la Oficina de Planeación</t>
  </si>
  <si>
    <t>% de cumplimiento de ejecución de proyectos aprobados</t>
  </si>
  <si>
    <t>Procedimiento actualizado e implementado</t>
  </si>
  <si>
    <t>Implementar las actividades definidas en el plan de trabajo</t>
  </si>
  <si>
    <t>Actualizar con los responsables el plan de trabajo para implementación de la política.</t>
  </si>
  <si>
    <t>Realizar el seguimiento para implementar los criterios faltantes de la estrategia GEL</t>
  </si>
  <si>
    <t>Actualizar los mapas de riesgos de la entidad</t>
  </si>
  <si>
    <t>Simplificar el procedimiento para la atención de eventos de afluencia masiva</t>
  </si>
  <si>
    <t xml:space="preserve">Realizar 40 auditorías internas de calidad
</t>
  </si>
  <si>
    <t>Elaborar el programa de auditorías</t>
  </si>
  <si>
    <t>No. auditorías ejecutadas
-----------------------
No. auditorías programadas</t>
  </si>
  <si>
    <t>Socializar el programa y el procedimiento con potenciales auditores</t>
  </si>
  <si>
    <t xml:space="preserve">Ejecutar el programa de auditoría </t>
  </si>
  <si>
    <t>Realizar el seguimiento a los hallazgos de las auditorías externas e internas sobre el SGC.</t>
  </si>
  <si>
    <t>Elaborar y tramitar un estudio de reestructuración de la Entidad</t>
  </si>
  <si>
    <t>Redefinir las funciones de los grupos internos de trabajo</t>
  </si>
  <si>
    <t>Ejecutar los proyectos de inversión</t>
  </si>
  <si>
    <t>Actualizar los proyectos en el SUIFP</t>
  </si>
  <si>
    <t>Ejecutar los recursos asignados en la vigencia</t>
  </si>
  <si>
    <t>Jefe Oficina Asesora de Planeación</t>
  </si>
  <si>
    <t>Emitir los lineamientos para la formulación de los planes específicos</t>
  </si>
  <si>
    <t>Profesional Oficina Planeación</t>
  </si>
  <si>
    <t>% ejecución promedio de los planes específicos de procesos misionales</t>
  </si>
  <si>
    <t>Mejorar el sistema de respuesta a los  requerimientos de los Clientes</t>
  </si>
  <si>
    <t>Continuar la implementación del Banco de Proyectos de Acción Social y Gestión Ambiental</t>
  </si>
  <si>
    <t>Formular e implementar la política de participación y servicio al ciudadano</t>
  </si>
  <si>
    <t>Realizar la divulgación y sensibilización</t>
  </si>
  <si>
    <t>Realizar mesa de trabajo con funcionarios involucrados para elaborar el plan de acción</t>
  </si>
  <si>
    <t>Realizar dos seguimientos al plan de trabajo formulado</t>
  </si>
  <si>
    <t>Técnico de Servicios Orientación Ciudadana</t>
  </si>
  <si>
    <t>Política formulada y plan de trabajo en implementación.</t>
  </si>
  <si>
    <t>Técnico para Apoyo 
Orientación Ciudadana</t>
  </si>
  <si>
    <t>Implementar la estrategia de rendición de cuentas a la ciudadanía</t>
  </si>
  <si>
    <t>Aplicar encuesta de satisfacción virtual, incluir FAQ rendición de cuentas, utilizar lenguaje ciudadano, crear enlace con Urna de cristal,  cumplir todos los criterios de la fase de información y democracia del Manual  3.1</t>
  </si>
  <si>
    <t>Programar un espacio trimestral para intercambio de información con el ciudadano, recopilar y publicar FAQ en la página web</t>
  </si>
  <si>
    <t>Desarrollar un encuentro semestral  con los Líderes Voluntarios que participan en cursos de capacitación en la ESCAP.</t>
  </si>
  <si>
    <t>Desarrollar una audiencia pública de rendición de cuentas a la ciudadanía a través de videoconferencia incluyendo chat y/o foro.  Recopilar y publicar FAQ en la página web</t>
  </si>
  <si>
    <t>Divulgar informe trimestral de gestión por área misional .</t>
  </si>
  <si>
    <t>Porcentaje de cumplimiento del plan formulado</t>
  </si>
  <si>
    <t>Formular un plan de trabajo</t>
  </si>
  <si>
    <t>Realizar seguimiento al plan de trabajo.</t>
  </si>
  <si>
    <t>Realizar un diagnóstico identificando las debilidades en el sistema de respuesta</t>
  </si>
  <si>
    <t>Continuar la implementación de la política de comunicación organizacional</t>
  </si>
  <si>
    <t>No. de mecanismos implementados
_____________
No. de mecanismos de la política</t>
  </si>
  <si>
    <t>Hacer seguimiento a los mapas de riesgos actualizados</t>
  </si>
  <si>
    <t>Identificar metodología y preparar capacitación</t>
  </si>
  <si>
    <t>Dictar la capacitación a los dueños de los procesos</t>
  </si>
  <si>
    <t>Preparar plan de trabajo</t>
  </si>
  <si>
    <t>Realizar el seguimiento a las dependencias de la DIGER</t>
  </si>
  <si>
    <t>Realizar el seguimiento a las seccionales y oficinas operativas</t>
  </si>
  <si>
    <t>Mapas de riesgos actualizados / No. total de dependencias</t>
  </si>
  <si>
    <t>No. hallazgos cerrados / No. Hallazgos totales</t>
  </si>
  <si>
    <t>Actualizar procedimiento</t>
  </si>
  <si>
    <t>Divulgar nuevo procedimiento a Direcciones seccionales y oficinas operativas</t>
  </si>
  <si>
    <t>Definir estrategias de reducción</t>
  </si>
  <si>
    <t>Actualizar el estudio técnico</t>
  </si>
  <si>
    <t>Realizar el trámite respectivo ante el GSED</t>
  </si>
  <si>
    <t>Estudio técnico aprobado</t>
  </si>
  <si>
    <t>Realizar el seguimiento y actualización del SPI</t>
  </si>
  <si>
    <t>No. proyectos aprobados / 3</t>
  </si>
  <si>
    <t>Formular la política de participación y servicios al ciudadano</t>
  </si>
  <si>
    <t>Participar en dos eventos masivos relacionados con la misión institucional donde participen los ciudadanos, utilizar lenguaje ciudadano.</t>
  </si>
  <si>
    <t>Aplicar y analizar resultados de la encuesta de satisfacción de clientes</t>
  </si>
  <si>
    <t>Variación de los hallazgos por atención a los requerimientos de los clientes</t>
  </si>
  <si>
    <t>Realizar seguimiento a las tareas de la Revisión de la Dirección</t>
  </si>
  <si>
    <t xml:space="preserve">ACTIVIDADES </t>
  </si>
  <si>
    <t>MEDICIÓN DEL INDICADOR</t>
  </si>
  <si>
    <t>EJECUTADAS POR CADA META</t>
  </si>
  <si>
    <t>CUMPLIMIENTO</t>
  </si>
  <si>
    <t>La medición del indicador de resultado se calcula con base en la formula del indicador.  Este valor siempre será en porcentaje (%).</t>
  </si>
  <si>
    <t>PES-FT-001</t>
  </si>
  <si>
    <t>No. actividades ejecutadas / No. actividades programadas</t>
  </si>
  <si>
    <t>INDICADOR DE CUMPLIMIENTO</t>
  </si>
  <si>
    <t xml:space="preserve"> FORMULACIÓN DEL PLAN DE ACCIÓN</t>
  </si>
  <si>
    <t>PLAZO DE CADA ACTIVIDAD</t>
  </si>
  <si>
    <t>I TRIM</t>
  </si>
  <si>
    <t>II TRIM</t>
  </si>
  <si>
    <t>III TRIM</t>
  </si>
  <si>
    <t>IV TRIM</t>
  </si>
  <si>
    <t>Ponderación de cada actividad</t>
  </si>
  <si>
    <t>1.Garantizar la identificación de peligros, evaluación y valoración de los riesgos, con el fin de minimizar la ocurrencia de accidentes y enfermedades laborales generados en la ejecución de las actividades propias de la entidad, que puedan afectar la propiedad, equipos, herramientas y de esta forma promover una mejor calidad de vida y bienestar para los trabajadores</t>
  </si>
  <si>
    <t>OBJETIVO 1</t>
  </si>
  <si>
    <t>OBJETIVO  2</t>
  </si>
  <si>
    <t>OBJETIVO 3</t>
  </si>
  <si>
    <t>3.Ejecutar los programas de seguridad y salud en el trabajo mediante el control de las actividades que permitan prevenir accidentes y enfermedades laborales.</t>
  </si>
  <si>
    <t>OBJETIVO  4</t>
  </si>
  <si>
    <t>4.Realizar seguimiento al cumplimiento de la normatividad vigente en seguridad y salud en el trabajo y demás requisitos aplicables a la Entidad</t>
  </si>
  <si>
    <t>OBJETIVO 5</t>
  </si>
  <si>
    <t>5.Disponer del plan de prevención, preparación y respuesta ante emergencias, con personal debidamente capacitado para atender situaciones de emergencia que puedan presentarse en su centro de trabajo</t>
  </si>
  <si>
    <t>GRUPO DE GESTION DEL TALENTO HUMANO - DEFENSA CIVIL COLOMBIANA</t>
  </si>
  <si>
    <t xml:space="preserve">Revisar las medidas de intervención establecidas en las matrices de peligros.
</t>
  </si>
  <si>
    <t xml:space="preserve">
Realizar seguimiento a la gestión desarrollada para su cumplimiento</t>
  </si>
  <si>
    <t>Responsable SG-SST / Lideres SST y Jefes Inmediatos de cada sede</t>
  </si>
  <si>
    <t xml:space="preserve">Responsable SG-SST </t>
  </si>
  <si>
    <t>Responsable SG-SST</t>
  </si>
  <si>
    <t>X</t>
  </si>
  <si>
    <t>Socializar plan de trabajo a cada sede.</t>
  </si>
  <si>
    <t>Revisar y actualizar los procedimientos que se requieran</t>
  </si>
  <si>
    <t>Solicitar aprobación de los procedimientos actualizados</t>
  </si>
  <si>
    <t>Socializar los procedimientos en la Dirección General y Bodega</t>
  </si>
  <si>
    <t>Socializar los procedimientos en las Direcciones Seccionales, Departamentos de Arauca, Putumayo, Amazonas, San Andres y Escuelas de Capacitación</t>
  </si>
  <si>
    <t>Implementar acciones del Programa de Protección Contra Caidas</t>
  </si>
  <si>
    <t>Actualizar el programa de protección contra caidas</t>
  </si>
  <si>
    <t>Gestionar la implementación de acciones preventivas y correctivas identificadas en las sedes</t>
  </si>
  <si>
    <t>Realizar seguimiento a la gestión e implementación</t>
  </si>
  <si>
    <t>Socializar el programa de protección contra caidas con los interesados</t>
  </si>
  <si>
    <t>Reponsable SG-SST / Asesoria y Capacitación ARL</t>
  </si>
  <si>
    <t>Realizar acciones establecidas en el Programa de Fomento de Estilos de Trabajo y de Vida Saludables</t>
  </si>
  <si>
    <t>Programar capacitación en prevención de riesgo cardiovascular a Nivel Nacional</t>
  </si>
  <si>
    <t xml:space="preserve">2. Fomentar la cultura de autocuidado mediante las actividades de promoción de la salud y prevención de la enfermedad </t>
  </si>
  <si>
    <t>Dar continuidad a las acciones de prevención del Plan Estrategico de Seguridad Vial</t>
  </si>
  <si>
    <t>Análisis y cumplimiento de indicadores del SG-SST definidos para la entidad</t>
  </si>
  <si>
    <t>31/12/20221</t>
  </si>
  <si>
    <t>Responsable SG-SST / Jefes Dependencias involucradas / Asesoria ARL</t>
  </si>
  <si>
    <t>Responsable SG-SST / Jefes Dependencias / Líderes SST / Asesoria ARL</t>
  </si>
  <si>
    <t>Realización examenes medicos ocupacionales</t>
  </si>
  <si>
    <t>Programación y realización examenes médicos de ingreso según requerimiento</t>
  </si>
  <si>
    <t>Programación examenes medicos ocupacionales de retiro según requerimiento</t>
  </si>
  <si>
    <t>Actualización perfil sociodemografico y condiciones de salud</t>
  </si>
  <si>
    <t>Responsable SG-SST /Medico Ocupacional Contratista</t>
  </si>
  <si>
    <t>Programación y realización examenes médicos ocupacionales periódicos de acuerdo a lo establecido</t>
  </si>
  <si>
    <t>Intervención Sistema de Vigilancia Epidemiologico en Prevención de Desordenes Musculoesqueleticos</t>
  </si>
  <si>
    <t>Intervención Riesgo Psicosocial</t>
  </si>
  <si>
    <t xml:space="preserve">Intervención a población sintomática DME , videoconferencia y folleto a nivel nacional. </t>
  </si>
  <si>
    <t>Aplicación de baterias de riesgo psicosocial, análisis y resultado a Nivel Nacional</t>
  </si>
  <si>
    <t>Capacitación Acoso Laboral para los servidores públicos</t>
  </si>
  <si>
    <t>Responsable SG-SST / Asesoria Fisoterapeuta CORRECOL</t>
  </si>
  <si>
    <t>Participación de los trabajadores en la identificación de peligros y riesgos</t>
  </si>
  <si>
    <t xml:space="preserve">Revisar las acciones correctivas pendientes por ejecutar definidas en las inspecciones de las sedes
</t>
  </si>
  <si>
    <t>Incluir en el plan de trabajo de cada sede las acciones a realizar.</t>
  </si>
  <si>
    <t>Realizar capacitación en Identificación de peligros y riesgos a las sedes</t>
  </si>
  <si>
    <t>Responsable SG-SST / Asesoria ARL</t>
  </si>
  <si>
    <t>Socializar el formato a las sedes y solicitar su diligenciamiento</t>
  </si>
  <si>
    <t>Capacitación en inteligenica emocional y manejo de estrés (Trabajo en Casa - Trabajo Presencial)</t>
  </si>
  <si>
    <t>Realizar acciones de promoción de la salud mental en el marco de la emergencia sanitaria por Covid-19 (talleres virtuales, capacitaciones, correos electrónicos)</t>
  </si>
  <si>
    <t>Capacitación en prevención de DME Nivel Nacional</t>
  </si>
  <si>
    <t>Fomentar la realización de pausas activas durante la jornada laboral (mensajes, tisp, folletos, videos)</t>
  </si>
  <si>
    <t>Revisar, actualizar de ser necesario y socializar los procedimientos para la gestión de los peligros y riesgos</t>
  </si>
  <si>
    <t xml:space="preserve">Realizar seguimiento a la gestión e implementación de las acciones correctivas definidas en las inspecciones </t>
  </si>
  <si>
    <t>Horas Asesesoria y Capacitación ARL</t>
  </si>
  <si>
    <t>Actualizacion sve de riesgo psicosocial</t>
  </si>
  <si>
    <t xml:space="preserve"> Grupo de Gestión del Talento Humano / Responsable SG-SST</t>
  </si>
  <si>
    <r>
      <t xml:space="preserve">Responsable SG-SST / Asesoria y Capacitación ARL / </t>
    </r>
    <r>
      <rPr>
        <sz val="10"/>
        <color indexed="10"/>
        <rFont val="Arial"/>
        <family val="2"/>
      </rPr>
      <t>Psicologa Contratista</t>
    </r>
  </si>
  <si>
    <t>Acciones de prevención en riesgo quimico</t>
  </si>
  <si>
    <t>Grupo de Gestión del Talento Humano / Responsable SG-SST</t>
  </si>
  <si>
    <t>Responsbale SG-SST</t>
  </si>
  <si>
    <t>Revisar los indicadores definidos para el 2020 y valorar según la necesidad de la entidad y lo requerido por la normatividad vigente los inidcadores que se mediran para el 2021</t>
  </si>
  <si>
    <t>Realizar  seguimiento y gestión para la implementación de las medidas de intervención establecidas en las matrices de identificación de peligros, evaluación y valoración de los riesgos  de las sedes</t>
  </si>
  <si>
    <t>Responsable SG-SST / Jefes Inmediatos de cada sede / Lideres SST de la sede</t>
  </si>
  <si>
    <t xml:space="preserve">Grupo de Gestión del Talento Humano / Responsable SG-SST </t>
  </si>
  <si>
    <t>Realizar actividad, taller, campaña para la participación en la identificación de peligros en la Dirección General y bodega</t>
  </si>
  <si>
    <t>Recabar mediante socialización la importancia del reporte de actos, condiciones inseguras y accidentes de trabajo en el fomrato vigente</t>
  </si>
  <si>
    <t>Socializar el plan de trabajo a cada sede.</t>
  </si>
  <si>
    <t>Revisar y actualizar el formato de inspección de seguridad que incluya maquinas, equipos y herramientas</t>
  </si>
  <si>
    <t>Actualizar el procedimiento de inspecciones y solicitar aporbación</t>
  </si>
  <si>
    <t>Mejorar y especificar en el procedimiento de inspecciones y en el formato de inspecciones de seguridad  el mantenimiento de maquinas, equipos y herramientas</t>
  </si>
  <si>
    <t>Reconocimiento y consolidar de la información sobre el tipo de maquinas, equipos y herramientas de cada sede</t>
  </si>
  <si>
    <t>Programar capacitación en nutrición sana y actividad fisica a Nivel Nacional  y elaboración y difusión de cartilla</t>
  </si>
  <si>
    <t>Capacitación sobre el no uso de alcohol y sustancias psicoactivas</t>
  </si>
  <si>
    <t>Inspección ergonómica  a los casos identificados como altos a nivel general</t>
  </si>
  <si>
    <t>Realizar acciones que permitan generar cultura de autocuidado para la prevención accidentes laborales</t>
  </si>
  <si>
    <t>Realizar campañas con el fin de fometar la cultura de autocuidado (videos, correos, folletos)</t>
  </si>
  <si>
    <t>Capacitación en prevención  de accidentes y cultura de autocuidado</t>
  </si>
  <si>
    <t>Realizar acompañamiento de la gestión realizada para la implementación del PESV</t>
  </si>
  <si>
    <t>Capacitación en seguridad vial</t>
  </si>
  <si>
    <t>Socializar en conjunto con el Grupo de Administración de Servicios los formatos para inspección de vehículos</t>
  </si>
  <si>
    <t>Seguimiento al uso de los formatos definidos</t>
  </si>
  <si>
    <t>Dar continuidad a las acciones dentro del  Programa Orden y Aseo</t>
  </si>
  <si>
    <t>Diseñar un formato donde se evidencie las acciones o campañas de orden y aseo realizadas por las sedes (evidencia del antes y despues)</t>
  </si>
  <si>
    <t>Socializar el formato  a la sedes</t>
  </si>
  <si>
    <t>Verificar el cumplimiento de las acciones desarrolladas</t>
  </si>
  <si>
    <t xml:space="preserve">Gestionar la implementación de acciones correctivas y preventivas establecidas en las investigaciones de AT  y verificar su cumplimiento  </t>
  </si>
  <si>
    <t xml:space="preserve">Continuar con la sensibilizacion a todos los trabajadores de la importancia del reporte oportuno de ATEP de acuerdo a lo establecido en el procedimiento </t>
  </si>
  <si>
    <t>Reponsable SG-SST / COPASST /Jefes Dependencias / Lideres SST sedes</t>
  </si>
  <si>
    <t>Socializar el procedimiento de almacenamiento y manejo seguro de sustancias quimicas</t>
  </si>
  <si>
    <t>Realizar sensibilización sobre el reporte oportuno de acuerdo al procedimiento</t>
  </si>
  <si>
    <t>Incluir en el plan de trabajo de las sedes la identificación de sustancias quimicas manipuladas</t>
  </si>
  <si>
    <t>Evidenciar el cumplimiento del manejo y almacenamiento de las saustancias quimicas</t>
  </si>
  <si>
    <t>31/12021</t>
  </si>
  <si>
    <t>Realizar ajustes a las observaciones realizadas por la Oficina Asesora de Planeación al procedimiento en coordinación con las partes interesadas</t>
  </si>
  <si>
    <t>Solicitar la adopción del procedmiento</t>
  </si>
  <si>
    <t>Socializar el procedimiento con las partes interesadas</t>
  </si>
  <si>
    <t>Mantener actualizada la Matriz de Requisitos Legales y lograr un cumplimiento del 86%</t>
  </si>
  <si>
    <t>Aumentar el procentaje de cumplimiento de los Estándares Mínimos de la Resolucion 0312 del 2019 en un 4% con respecto al año anterior</t>
  </si>
  <si>
    <t xml:space="preserve">
Una vez definidos los indicadores realizar su seguimiento y medición de acuerdo a su periodicidad</t>
  </si>
  <si>
    <t>Dar continuidad al mejoramiento de los planes de prevención, preparación y respuesta ante emergencias</t>
  </si>
  <si>
    <t>Revisión documental de los planes y análisis de vulnerabilidad</t>
  </si>
  <si>
    <t>Responsables SG-SST / Jefes de dependencias / Lider SST</t>
  </si>
  <si>
    <t>Dar lineamientos para la que las sedes cuenten con elementos de emergencias (instalación de planos de evacuación, señalización, dotación botiquines, extintores, dotación brigadas)</t>
  </si>
  <si>
    <t>Realización del Simulacro de evacuación de acuerdo a los escenarios de riesgo de cada sede</t>
  </si>
  <si>
    <t>Horas Asesoria y Capacitación ARL</t>
  </si>
  <si>
    <t>Horas Asesoria y Capacitación CORRECOL y ARL</t>
  </si>
  <si>
    <r>
      <t xml:space="preserve">
</t>
    </r>
    <r>
      <rPr>
        <sz val="10"/>
        <color indexed="10"/>
        <rFont val="Arial"/>
        <family val="2"/>
      </rPr>
      <t xml:space="preserve">Valor contrato psicologa </t>
    </r>
    <r>
      <rPr>
        <sz val="10"/>
        <rFont val="Arial"/>
        <family val="2"/>
      </rPr>
      <t>/ Horas Asesoria y Capacitación ARL</t>
    </r>
  </si>
  <si>
    <t>Implementar el procedimiento de adquisiciones y administración de Contratistas en SST</t>
  </si>
  <si>
    <t>Actualizar la matriz de requisitos legales SST</t>
  </si>
  <si>
    <t>Gestionar la inclusión de la matriz legal SST en el procedimiento identificación acceso a la normatividad legal de la Oficina Asesora Juridica</t>
  </si>
  <si>
    <t>Informar mendiante memorando a las partes interesadas el cumplimiento de los estandadres minimos y las acciones que no permitieron su cumplimiento al 100%</t>
  </si>
  <si>
    <t>Formular plan de mejoramiento con base al % de cumplimiento del año 2020</t>
  </si>
  <si>
    <t>Realizar gestión y seguimiento para implementar en el 2021 las acciones de mejora establecidas en el plan de mejoramiento</t>
  </si>
  <si>
    <t>Gestionar la participación a las   capacitación de las brigadas de emergencia</t>
  </si>
  <si>
    <t>Responsable SG-SST / Asesoria CORRECOL</t>
  </si>
  <si>
    <t>Responsable SG-SST / Asesoria ARL y CORRECOL</t>
  </si>
  <si>
    <t>Horas Asesesoria y Capacitación CORRECOL y ARL</t>
  </si>
  <si>
    <t>INDICADORES DE GESTION</t>
  </si>
  <si>
    <t>FIRMAS APROBACION</t>
  </si>
  <si>
    <t>OBSERVACIONES</t>
  </si>
  <si>
    <t>El Plan de Acción del Sistema de Gestión de Seguridad y Salud en el Trabajo 2021 se estructuro de acuerdo a los resultados de la evaluación de estandares mínimos, resultados de la auditoria interna y demas normatividad aplicable a la entidad. 
Las actividades del plan de acción podran ser ajustadas de acuerdo a la necesidades en materia de Seguridad y Salud en el Trabajo de la entidad cuando se requiera.
Las seccionales, oficinas de los Departamentos de Arauca, Putumayo, Amazonas y San Andres y las Escuelas de Capacitación de la Defensa Civil Colombiana, tendran un plan de trabajo con actividades especificas, para su debida gestión e implementacion, de acuerdo a los requerimientos en materia de Seguridad y Salud en el Trabajo de cada centro de trabajo.</t>
  </si>
  <si>
    <r>
      <rPr>
        <b/>
        <sz val="7"/>
        <rFont val="Arial"/>
        <family val="2"/>
      </rPr>
      <t xml:space="preserve">Elaboró: 
</t>
    </r>
    <r>
      <rPr>
        <sz val="7"/>
        <rFont val="Arial"/>
        <family val="2"/>
      </rPr>
      <t xml:space="preserve">Agustin Ardila Ayala / Martha Lucía Roa Diazgranados
Jefe Grupo Gestión del Talento Humano / Profesional de Defensa  GGTH
</t>
    </r>
    <r>
      <rPr>
        <b/>
        <sz val="7"/>
        <rFont val="Arial"/>
        <family val="2"/>
      </rPr>
      <t>Responsables del SG-SST Defensa Civil Colombiana</t>
    </r>
  </si>
  <si>
    <r>
      <rPr>
        <b/>
        <sz val="7"/>
        <rFont val="Arial"/>
        <family val="2"/>
      </rPr>
      <t xml:space="preserve">Revisó:
</t>
    </r>
    <r>
      <rPr>
        <sz val="7"/>
        <rFont val="Arial"/>
        <family val="2"/>
      </rPr>
      <t xml:space="preserve">Coronel ( r ) Fernándo Alarcón Baquiro
</t>
    </r>
    <r>
      <rPr>
        <b/>
        <sz val="7"/>
        <rFont val="Arial"/>
        <family val="2"/>
      </rPr>
      <t>Subdirector Administrativo y Financiero Defensa Civil Colombiana</t>
    </r>
  </si>
  <si>
    <r>
      <rPr>
        <b/>
        <sz val="7"/>
        <rFont val="Arial"/>
        <family val="2"/>
      </rPr>
      <t>Aprobó:</t>
    </r>
    <r>
      <rPr>
        <sz val="7"/>
        <rFont val="Arial"/>
        <family val="2"/>
      </rPr>
      <t xml:space="preserve"> 
Mayor General / r ) Miguel Ernesto Pérez Guarnizo
</t>
    </r>
    <r>
      <rPr>
        <b/>
        <sz val="7"/>
        <rFont val="Arial"/>
        <family val="2"/>
      </rPr>
      <t xml:space="preserve">Director General Defensa Civil Colombiana </t>
    </r>
  </si>
  <si>
    <t>Actividades Realizadas / Actividades Programadas
% Cumplimiento del Plan de Acción</t>
  </si>
  <si>
    <t>Intervención Riesgo Biológico</t>
  </si>
  <si>
    <t>Realizar seguimiento a las acciones implementadas</t>
  </si>
  <si>
    <t xml:space="preserve">Responsable SG-SST / Asesoria y Capacitación ARL </t>
  </si>
  <si>
    <t>Actualizar el protocolo general de bioseguridad para la prevención de la transmisión del Covid-19 y socializarlo</t>
  </si>
  <si>
    <t>Realizar campañas con el fin de fometar la cultura de autocuidado para la prevención de la transmisión del Covid-19 (videos, correos, folletos)</t>
  </si>
  <si>
    <t>S</t>
  </si>
</sst>
</file>

<file path=xl/styles.xml><?xml version="1.0" encoding="utf-8"?>
<styleSheet xmlns="http://schemas.openxmlformats.org/spreadsheetml/2006/main">
  <numFmts count="6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0.0%"/>
    <numFmt numFmtId="204" formatCode="[$€-2]\ #,##0.00_);[Red]\([$€-2]\ #,##0.00\)"/>
    <numFmt numFmtId="205" formatCode="mmm\-yyyy"/>
    <numFmt numFmtId="206" formatCode="&quot;$&quot;\ #,##0.00"/>
    <numFmt numFmtId="207" formatCode="_ &quot;$&quot;\ * #,##0.000_ ;_ &quot;$&quot;\ * \-#,##0.000_ ;_ &quot;$&quot;\ * &quot;-&quot;??_ ;_ @_ "/>
    <numFmt numFmtId="208" formatCode="_ &quot;$&quot;\ * #,##0.0000_ ;_ &quot;$&quot;\ * \-#,##0.0000_ ;_ &quot;$&quot;\ * &quot;-&quot;??_ ;_ @_ "/>
    <numFmt numFmtId="209" formatCode="_ &quot;$&quot;\ * #,##0.0_ ;_ &quot;$&quot;\ * \-#,##0.0_ ;_ &quot;$&quot;\ * &quot;-&quot;??_ ;_ @_ "/>
    <numFmt numFmtId="210" formatCode="_ &quot;$&quot;\ * #,##0_ ;_ &quot;$&quot;\ * \-#,##0_ ;_ &quot;$&quot;\ * &quot;-&quot;??_ ;_ @_ "/>
    <numFmt numFmtId="211" formatCode="_ &quot;$&quot;\ * #,##0.00000_ ;_ &quot;$&quot;\ * \-#,##0.00000_ ;_ &quot;$&quot;\ * &quot;-&quot;??_ ;_ @_ "/>
    <numFmt numFmtId="212" formatCode="_ [$€-2]\ * #,##0.00_ ;_ [$€-2]\ * \-#,##0.00_ ;_ [$€-2]\ * &quot;-&quot;??_ "/>
    <numFmt numFmtId="213" formatCode="dd/mm/yyyy;@"/>
    <numFmt numFmtId="214" formatCode="dd/mm/yy;@"/>
    <numFmt numFmtId="215" formatCode="_ * #,##0_ ;_ * \-#,##0_ ;_ * &quot;-&quot;??_ ;_ @_ "/>
    <numFmt numFmtId="216" formatCode="[$-240A]hh:mm:ss\ AM/PM"/>
    <numFmt numFmtId="217" formatCode="[$-240A]dddd\,\ dd&quot; de &quot;mmmm&quot; de &quot;yyyy"/>
    <numFmt numFmtId="218" formatCode="[$-C0A]dddd\,\ dd&quot; de &quot;mmmm&quot; de &quot;yyyy"/>
    <numFmt numFmtId="219" formatCode="&quot;$&quot;\ #,##0"/>
    <numFmt numFmtId="220" formatCode="d/mm/yyyy;@"/>
    <numFmt numFmtId="221" formatCode="_ * #,##0.0_ ;_ * \-#,##0.0_ ;_ * &quot;-&quot;??_ ;_ @_ "/>
  </numFmts>
  <fonts count="7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 Narrow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 Narrow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0.5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8"/>
      <name val="Segoe U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70C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21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269">
    <xf numFmtId="0" fontId="0" fillId="0" borderId="0" xfId="0" applyAlignment="1">
      <alignment/>
    </xf>
    <xf numFmtId="3" fontId="0" fillId="0" borderId="0" xfId="64" applyNumberFormat="1" applyFont="1" applyAlignment="1">
      <alignment vertical="center" wrapText="1"/>
      <protection/>
    </xf>
    <xf numFmtId="3" fontId="5" fillId="33" borderId="10" xfId="64" applyNumberFormat="1" applyFont="1" applyFill="1" applyBorder="1" applyAlignment="1">
      <alignment horizontal="center" vertical="center" wrapText="1"/>
      <protection/>
    </xf>
    <xf numFmtId="3" fontId="5" fillId="33" borderId="11" xfId="64" applyNumberFormat="1" applyFont="1" applyFill="1" applyBorder="1" applyAlignment="1">
      <alignment horizontal="center" vertical="center" wrapText="1"/>
      <protection/>
    </xf>
    <xf numFmtId="3" fontId="7" fillId="33" borderId="12" xfId="64" applyNumberFormat="1" applyFont="1" applyFill="1" applyBorder="1" applyAlignment="1">
      <alignment horizontal="center" vertical="center" wrapText="1"/>
      <protection/>
    </xf>
    <xf numFmtId="3" fontId="5" fillId="33" borderId="13" xfId="64" applyNumberFormat="1" applyFont="1" applyFill="1" applyBorder="1" applyAlignment="1">
      <alignment horizontal="center" vertical="center" wrapText="1"/>
      <protection/>
    </xf>
    <xf numFmtId="3" fontId="5" fillId="33" borderId="14" xfId="64" applyNumberFormat="1" applyFont="1" applyFill="1" applyBorder="1" applyAlignment="1">
      <alignment horizontal="center" vertical="center" wrapText="1"/>
      <protection/>
    </xf>
    <xf numFmtId="3" fontId="0" fillId="0" borderId="0" xfId="64" applyNumberFormat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justify" vertical="center" wrapText="1"/>
    </xf>
    <xf numFmtId="0" fontId="0" fillId="34" borderId="15" xfId="0" applyFont="1" applyFill="1" applyBorder="1" applyAlignment="1">
      <alignment horizontal="justify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60" applyFont="1" applyBorder="1" applyAlignment="1" applyProtection="1">
      <alignment horizontal="justify" vertical="center" wrapText="1"/>
      <protection locked="0"/>
    </xf>
    <xf numFmtId="0" fontId="0" fillId="0" borderId="15" xfId="6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15" xfId="0" applyBorder="1" applyAlignment="1">
      <alignment vertical="center" wrapText="1"/>
    </xf>
    <xf numFmtId="3" fontId="1" fillId="35" borderId="17" xfId="64" applyNumberFormat="1" applyFont="1" applyFill="1" applyBorder="1" applyAlignment="1">
      <alignment horizontal="center" vertical="center" wrapText="1"/>
      <protection/>
    </xf>
    <xf numFmtId="3" fontId="1" fillId="35" borderId="15" xfId="64" applyNumberFormat="1" applyFont="1" applyFill="1" applyBorder="1" applyAlignment="1">
      <alignment horizontal="center" vertical="center" wrapText="1"/>
      <protection/>
    </xf>
    <xf numFmtId="0" fontId="1" fillId="36" borderId="15" xfId="64" applyFont="1" applyFill="1" applyBorder="1" applyAlignment="1">
      <alignment horizontal="center" vertical="center" wrapText="1"/>
      <protection/>
    </xf>
    <xf numFmtId="0" fontId="1" fillId="18" borderId="15" xfId="64" applyFont="1" applyFill="1" applyBorder="1" applyAlignment="1">
      <alignment horizontal="center" vertical="center" wrapText="1"/>
      <protection/>
    </xf>
    <xf numFmtId="9" fontId="1" fillId="18" borderId="15" xfId="76" applyFont="1" applyFill="1" applyBorder="1" applyAlignment="1">
      <alignment horizontal="center" vertical="center" wrapText="1"/>
    </xf>
    <xf numFmtId="3" fontId="1" fillId="35" borderId="17" xfId="64" applyNumberFormat="1" applyFont="1" applyFill="1" applyBorder="1" applyAlignment="1" quotePrefix="1">
      <alignment horizontal="center" vertical="center" wrapText="1"/>
      <protection/>
    </xf>
    <xf numFmtId="0" fontId="1" fillId="36" borderId="17" xfId="64" applyFont="1" applyFill="1" applyBorder="1" applyAlignment="1" quotePrefix="1">
      <alignment horizontal="center" vertical="center" wrapText="1"/>
      <protection/>
    </xf>
    <xf numFmtId="0" fontId="1" fillId="18" borderId="17" xfId="64" applyFont="1" applyFill="1" applyBorder="1" applyAlignment="1">
      <alignment horizontal="center" vertical="center" wrapText="1"/>
      <protection/>
    </xf>
    <xf numFmtId="0" fontId="1" fillId="10" borderId="18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 quotePrefix="1">
      <alignment horizontal="center" vertical="center" wrapText="1"/>
    </xf>
    <xf numFmtId="0" fontId="1" fillId="37" borderId="18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 quotePrefix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justify" vertical="center" wrapText="1"/>
    </xf>
    <xf numFmtId="14" fontId="0" fillId="0" borderId="20" xfId="0" applyNumberFormat="1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0" fontId="0" fillId="0" borderId="15" xfId="60" applyFont="1" applyFill="1" applyBorder="1" applyAlignment="1" applyProtection="1">
      <alignment horizontal="justify" vertical="center" wrapText="1"/>
      <protection locked="0"/>
    </xf>
    <xf numFmtId="0" fontId="0" fillId="0" borderId="15" xfId="60" applyFont="1" applyFill="1" applyBorder="1" applyAlignment="1" applyProtection="1">
      <alignment horizontal="center" vertical="center" wrapText="1"/>
      <protection locked="0"/>
    </xf>
    <xf numFmtId="14" fontId="0" fillId="0" borderId="15" xfId="0" applyNumberFormat="1" applyFont="1" applyBorder="1" applyAlignment="1">
      <alignment horizontal="center" vertical="center" wrapText="1"/>
    </xf>
    <xf numFmtId="0" fontId="0" fillId="0" borderId="0" xfId="6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213" fontId="0" fillId="0" borderId="0" xfId="6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4" applyFont="1" applyFill="1" applyBorder="1" applyAlignment="1">
      <alignment horizontal="justify" vertical="center" wrapText="1"/>
      <protection/>
    </xf>
    <xf numFmtId="14" fontId="0" fillId="0" borderId="0" xfId="60" applyNumberFormat="1" applyFont="1" applyFill="1" applyBorder="1" applyAlignment="1" applyProtection="1">
      <alignment horizontal="center" vertical="center" wrapText="1"/>
      <protection locked="0"/>
    </xf>
    <xf numFmtId="14" fontId="0" fillId="0" borderId="15" xfId="60" applyNumberFormat="1" applyFont="1" applyBorder="1" applyAlignment="1" applyProtection="1">
      <alignment horizontal="center" vertical="center" wrapText="1"/>
      <protection locked="0"/>
    </xf>
    <xf numFmtId="0" fontId="1" fillId="37" borderId="19" xfId="0" applyFont="1" applyFill="1" applyBorder="1" applyAlignment="1" quotePrefix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9" fontId="1" fillId="11" borderId="15" xfId="76" applyFont="1" applyFill="1" applyBorder="1" applyAlignment="1">
      <alignment horizontal="center" vertical="center" wrapText="1"/>
    </xf>
    <xf numFmtId="0" fontId="1" fillId="11" borderId="15" xfId="64" applyFont="1" applyFill="1" applyBorder="1" applyAlignment="1">
      <alignment horizontal="center" vertical="center" wrapText="1"/>
      <protection/>
    </xf>
    <xf numFmtId="9" fontId="0" fillId="34" borderId="17" xfId="67" applyFont="1" applyFill="1" applyBorder="1" applyAlignment="1" applyProtection="1">
      <alignment vertical="center" wrapText="1"/>
      <protection locked="0"/>
    </xf>
    <xf numFmtId="9" fontId="0" fillId="0" borderId="17" xfId="67" applyFont="1" applyFill="1" applyBorder="1" applyAlignment="1" applyProtection="1">
      <alignment vertical="center" wrapText="1"/>
      <protection locked="0"/>
    </xf>
    <xf numFmtId="9" fontId="0" fillId="0" borderId="17" xfId="66" applyFont="1" applyFill="1" applyBorder="1" applyAlignment="1" applyProtection="1">
      <alignment vertical="center" wrapText="1"/>
      <protection locked="0"/>
    </xf>
    <xf numFmtId="9" fontId="0" fillId="0" borderId="17" xfId="69" applyFont="1" applyFill="1" applyBorder="1" applyAlignment="1">
      <alignment vertical="center" wrapText="1"/>
    </xf>
    <xf numFmtId="9" fontId="0" fillId="0" borderId="17" xfId="67" applyFont="1" applyFill="1" applyBorder="1" applyAlignment="1">
      <alignment vertical="center" wrapText="1"/>
    </xf>
    <xf numFmtId="9" fontId="66" fillId="0" borderId="17" xfId="67" applyFont="1" applyFill="1" applyBorder="1" applyAlignment="1" applyProtection="1">
      <alignment vertical="center" wrapText="1"/>
      <protection locked="0"/>
    </xf>
    <xf numFmtId="9" fontId="0" fillId="0" borderId="17" xfId="67" applyFont="1" applyBorder="1" applyAlignment="1" applyProtection="1">
      <alignment vertical="center" wrapText="1"/>
      <protection locked="0"/>
    </xf>
    <xf numFmtId="9" fontId="0" fillId="0" borderId="17" xfId="67" applyFont="1" applyBorder="1" applyAlignment="1">
      <alignment vertical="center" wrapText="1"/>
    </xf>
    <xf numFmtId="9" fontId="0" fillId="0" borderId="17" xfId="67" applyFont="1" applyBorder="1" applyAlignment="1">
      <alignment vertical="center" wrapText="1"/>
    </xf>
    <xf numFmtId="9" fontId="0" fillId="0" borderId="17" xfId="71" applyFont="1" applyFill="1" applyBorder="1" applyAlignment="1" applyProtection="1">
      <alignment vertical="center" wrapText="1"/>
      <protection locked="0"/>
    </xf>
    <xf numFmtId="9" fontId="0" fillId="0" borderId="17" xfId="70" applyFont="1" applyBorder="1" applyAlignment="1">
      <alignment vertical="center" wrapText="1"/>
    </xf>
    <xf numFmtId="9" fontId="0" fillId="0" borderId="17" xfId="68" applyFont="1" applyFill="1" applyBorder="1" applyAlignment="1">
      <alignment vertical="center" wrapText="1"/>
    </xf>
    <xf numFmtId="203" fontId="0" fillId="0" borderId="17" xfId="66" applyNumberFormat="1" applyFont="1" applyFill="1" applyBorder="1" applyAlignment="1" applyProtection="1">
      <alignment vertical="center" wrapText="1"/>
      <protection locked="0"/>
    </xf>
    <xf numFmtId="9" fontId="0" fillId="0" borderId="17" xfId="60" applyNumberFormat="1" applyFont="1" applyFill="1" applyBorder="1" applyAlignment="1">
      <alignment vertical="center"/>
      <protection/>
    </xf>
    <xf numFmtId="203" fontId="0" fillId="0" borderId="17" xfId="67" applyNumberFormat="1" applyFont="1" applyBorder="1" applyAlignment="1">
      <alignment vertical="center" wrapText="1"/>
    </xf>
    <xf numFmtId="203" fontId="0" fillId="34" borderId="17" xfId="67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215" fontId="1" fillId="38" borderId="18" xfId="50" applyNumberFormat="1" applyFont="1" applyFill="1" applyBorder="1" applyAlignment="1">
      <alignment horizontal="center" vertical="center" wrapText="1"/>
    </xf>
    <xf numFmtId="215" fontId="1" fillId="38" borderId="17" xfId="50" applyNumberFormat="1" applyFont="1" applyFill="1" applyBorder="1" applyAlignment="1">
      <alignment horizontal="center" vertical="center" wrapText="1"/>
    </xf>
    <xf numFmtId="215" fontId="0" fillId="0" borderId="0" xfId="50" applyNumberFormat="1" applyFont="1" applyAlignment="1">
      <alignment horizontal="center" vertical="center" wrapText="1"/>
    </xf>
    <xf numFmtId="215" fontId="0" fillId="0" borderId="0" xfId="50" applyNumberFormat="1" applyFont="1" applyFill="1" applyBorder="1" applyAlignment="1">
      <alignment horizontal="center" vertical="center" wrapText="1"/>
    </xf>
    <xf numFmtId="215" fontId="0" fillId="0" borderId="0" xfId="5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60" applyFont="1" applyFill="1" applyBorder="1" applyAlignment="1">
      <alignment horizontal="justify" vertical="center" wrapText="1"/>
      <protection/>
    </xf>
    <xf numFmtId="0" fontId="16" fillId="33" borderId="21" xfId="0" applyFont="1" applyFill="1" applyBorder="1" applyAlignment="1">
      <alignment horizontal="center" vertical="center" wrapText="1"/>
    </xf>
    <xf numFmtId="215" fontId="1" fillId="38" borderId="19" xfId="5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0" borderId="22" xfId="60" applyFont="1" applyBorder="1" applyAlignment="1" applyProtection="1">
      <alignment horizontal="center" vertical="center" wrapText="1"/>
      <protection locked="0"/>
    </xf>
    <xf numFmtId="0" fontId="0" fillId="0" borderId="23" xfId="60" applyFont="1" applyBorder="1" applyAlignment="1" applyProtection="1">
      <alignment horizontal="justify" vertical="center" wrapText="1"/>
      <protection locked="0"/>
    </xf>
    <xf numFmtId="0" fontId="0" fillId="0" borderId="23" xfId="60" applyFont="1" applyBorder="1" applyAlignment="1" applyProtection="1">
      <alignment horizontal="center" vertical="center" wrapText="1"/>
      <protection locked="0"/>
    </xf>
    <xf numFmtId="14" fontId="0" fillId="0" borderId="23" xfId="60" applyNumberFormat="1" applyFont="1" applyBorder="1" applyAlignment="1" applyProtection="1">
      <alignment horizontal="center" vertical="center" wrapText="1"/>
      <protection locked="0"/>
    </xf>
    <xf numFmtId="215" fontId="0" fillId="0" borderId="23" xfId="50" applyNumberFormat="1" applyFont="1" applyBorder="1" applyAlignment="1" applyProtection="1">
      <alignment horizontal="center" vertical="center" wrapText="1"/>
      <protection locked="0"/>
    </xf>
    <xf numFmtId="215" fontId="0" fillId="0" borderId="20" xfId="50" applyNumberFormat="1" applyFont="1" applyBorder="1" applyAlignment="1" applyProtection="1">
      <alignment horizontal="center" vertical="center" wrapText="1"/>
      <protection locked="0"/>
    </xf>
    <xf numFmtId="14" fontId="67" fillId="0" borderId="15" xfId="0" applyNumberFormat="1" applyFont="1" applyBorder="1" applyAlignment="1">
      <alignment horizontal="center" vertical="center" wrapText="1"/>
    </xf>
    <xf numFmtId="0" fontId="17" fillId="0" borderId="15" xfId="0" applyFont="1" applyFill="1" applyBorder="1" applyAlignment="1" applyProtection="1">
      <alignment horizontal="center" vertical="center" wrapText="1"/>
      <protection locked="0"/>
    </xf>
    <xf numFmtId="213" fontId="17" fillId="0" borderId="15" xfId="60" applyNumberFormat="1" applyFont="1" applyFill="1" applyBorder="1" applyAlignment="1" applyProtection="1">
      <alignment horizontal="center" vertical="center" wrapText="1"/>
      <protection locked="0"/>
    </xf>
    <xf numFmtId="9" fontId="0" fillId="0" borderId="15" xfId="66" applyFont="1" applyFill="1" applyBorder="1" applyAlignment="1" applyProtection="1">
      <alignment horizontal="center" vertical="center" wrapText="1"/>
      <protection locked="0"/>
    </xf>
    <xf numFmtId="9" fontId="0" fillId="0" borderId="15" xfId="66" applyFont="1" applyBorder="1" applyAlignment="1" applyProtection="1">
      <alignment horizontal="center" vertical="center" wrapText="1"/>
      <protection locked="0"/>
    </xf>
    <xf numFmtId="9" fontId="0" fillId="0" borderId="23" xfId="66" applyFont="1" applyBorder="1" applyAlignment="1" applyProtection="1">
      <alignment horizontal="center" vertical="center" wrapText="1"/>
      <protection locked="0"/>
    </xf>
    <xf numFmtId="9" fontId="0" fillId="0" borderId="15" xfId="66" applyFont="1" applyBorder="1" applyAlignment="1">
      <alignment horizontal="center" vertical="center" wrapText="1"/>
    </xf>
    <xf numFmtId="9" fontId="0" fillId="0" borderId="17" xfId="66" applyFont="1" applyBorder="1" applyAlignment="1">
      <alignment horizontal="center" vertical="center" wrapText="1"/>
    </xf>
    <xf numFmtId="9" fontId="0" fillId="0" borderId="0" xfId="66" applyFont="1" applyAlignment="1">
      <alignment horizontal="center" vertical="center" wrapText="1"/>
    </xf>
    <xf numFmtId="9" fontId="0" fillId="0" borderId="15" xfId="66" applyFont="1" applyFill="1" applyBorder="1" applyAlignment="1">
      <alignment horizontal="center" vertical="center" wrapText="1"/>
    </xf>
    <xf numFmtId="9" fontId="0" fillId="0" borderId="0" xfId="66" applyFont="1" applyFill="1" applyBorder="1" applyAlignment="1" applyProtection="1">
      <alignment horizontal="center" vertical="center" wrapText="1"/>
      <protection locked="0"/>
    </xf>
    <xf numFmtId="9" fontId="0" fillId="0" borderId="0" xfId="66" applyFont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9" fontId="0" fillId="39" borderId="18" xfId="66" applyFont="1" applyFill="1" applyBorder="1" applyAlignment="1" applyProtection="1">
      <alignment horizontal="center" vertical="center" wrapText="1"/>
      <protection locked="0"/>
    </xf>
    <xf numFmtId="0" fontId="0" fillId="39" borderId="17" xfId="60" applyFont="1" applyFill="1" applyBorder="1" applyAlignment="1" applyProtection="1">
      <alignment horizontal="justify" vertical="top" wrapText="1"/>
      <protection locked="0"/>
    </xf>
    <xf numFmtId="0" fontId="0" fillId="39" borderId="15" xfId="60" applyFont="1" applyFill="1" applyBorder="1" applyAlignment="1" applyProtection="1">
      <alignment horizontal="justify" vertical="top" wrapText="1"/>
      <protection locked="0"/>
    </xf>
    <xf numFmtId="0" fontId="0" fillId="39" borderId="18" xfId="60" applyFont="1" applyFill="1" applyBorder="1" applyAlignment="1" applyProtection="1">
      <alignment horizontal="justify" vertical="top" wrapText="1"/>
      <protection locked="0"/>
    </xf>
    <xf numFmtId="9" fontId="0" fillId="39" borderId="15" xfId="66" applyFont="1" applyFill="1" applyBorder="1" applyAlignment="1" applyProtection="1">
      <alignment horizontal="center" vertical="center" wrapText="1"/>
      <protection locked="0"/>
    </xf>
    <xf numFmtId="0" fontId="0" fillId="39" borderId="15" xfId="60" applyFont="1" applyFill="1" applyBorder="1" applyAlignment="1" applyProtection="1">
      <alignment vertical="center" wrapText="1"/>
      <protection locked="0"/>
    </xf>
    <xf numFmtId="0" fontId="0" fillId="39" borderId="15" xfId="60" applyFont="1" applyFill="1" applyBorder="1" applyAlignment="1" applyProtection="1">
      <alignment horizontal="center" vertical="center" wrapText="1"/>
      <protection locked="0"/>
    </xf>
    <xf numFmtId="213" fontId="0" fillId="0" borderId="15" xfId="60" applyNumberFormat="1" applyFont="1" applyFill="1" applyBorder="1" applyAlignment="1" applyProtection="1">
      <alignment horizontal="center" vertical="center" wrapText="1"/>
      <protection locked="0"/>
    </xf>
    <xf numFmtId="0" fontId="67" fillId="34" borderId="15" xfId="0" applyFont="1" applyFill="1" applyBorder="1" applyAlignment="1">
      <alignment horizontal="justify" vertical="center" wrapText="1"/>
    </xf>
    <xf numFmtId="0" fontId="0" fillId="34" borderId="17" xfId="60" applyFont="1" applyFill="1" applyBorder="1" applyAlignment="1" applyProtection="1">
      <alignment horizontal="justify" vertical="top" wrapText="1"/>
      <protection locked="0"/>
    </xf>
    <xf numFmtId="9" fontId="0" fillId="34" borderId="15" xfId="66" applyFont="1" applyFill="1" applyBorder="1" applyAlignment="1" applyProtection="1">
      <alignment horizontal="center" vertical="center" wrapText="1"/>
      <protection locked="0"/>
    </xf>
    <xf numFmtId="0" fontId="0" fillId="34" borderId="15" xfId="60" applyFont="1" applyFill="1" applyBorder="1" applyAlignment="1" applyProtection="1">
      <alignment horizontal="center" vertical="center" wrapText="1"/>
      <protection locked="0"/>
    </xf>
    <xf numFmtId="0" fontId="0" fillId="34" borderId="15" xfId="60" applyFont="1" applyFill="1" applyBorder="1" applyAlignment="1" applyProtection="1">
      <alignment horizontal="justify" vertical="top" wrapText="1"/>
      <protection locked="0"/>
    </xf>
    <xf numFmtId="9" fontId="0" fillId="34" borderId="18" xfId="66" applyFont="1" applyFill="1" applyBorder="1" applyAlignment="1" applyProtection="1">
      <alignment horizontal="center" vertical="center" wrapText="1"/>
      <protection locked="0"/>
    </xf>
    <xf numFmtId="0" fontId="0" fillId="34" borderId="18" xfId="60" applyFont="1" applyFill="1" applyBorder="1" applyAlignment="1" applyProtection="1">
      <alignment horizontal="justify" vertical="top" wrapText="1"/>
      <protection locked="0"/>
    </xf>
    <xf numFmtId="14" fontId="0" fillId="0" borderId="17" xfId="0" applyNumberFormat="1" applyFont="1" applyBorder="1" applyAlignment="1">
      <alignment horizontal="center" vertical="center" wrapText="1"/>
    </xf>
    <xf numFmtId="0" fontId="0" fillId="34" borderId="15" xfId="60" applyFont="1" applyFill="1" applyBorder="1" applyAlignment="1" applyProtection="1">
      <alignment horizontal="center" vertical="center" wrapText="1"/>
      <protection locked="0"/>
    </xf>
    <xf numFmtId="0" fontId="0" fillId="39" borderId="18" xfId="60" applyFont="1" applyFill="1" applyBorder="1" applyAlignment="1" applyProtection="1">
      <alignment horizontal="justify" vertical="center" wrapText="1"/>
      <protection locked="0"/>
    </xf>
    <xf numFmtId="9" fontId="0" fillId="0" borderId="15" xfId="66" applyFont="1" applyFill="1" applyBorder="1" applyAlignment="1">
      <alignment vertical="center" wrapText="1"/>
    </xf>
    <xf numFmtId="0" fontId="0" fillId="40" borderId="15" xfId="0" applyFont="1" applyFill="1" applyBorder="1" applyAlignment="1">
      <alignment horizontal="justify" vertical="center" wrapText="1"/>
    </xf>
    <xf numFmtId="0" fontId="23" fillId="41" borderId="15" xfId="60" applyFont="1" applyFill="1" applyBorder="1" applyAlignment="1">
      <alignment horizontal="center" vertical="center" wrapText="1"/>
      <protection/>
    </xf>
    <xf numFmtId="0" fontId="68" fillId="0" borderId="15" xfId="60" applyFont="1" applyFill="1" applyBorder="1" applyAlignment="1">
      <alignment horizontal="center" vertical="center"/>
      <protection/>
    </xf>
    <xf numFmtId="0" fontId="21" fillId="0" borderId="15" xfId="60" applyFont="1" applyBorder="1" applyAlignment="1">
      <alignment horizontal="justify" vertical="top" wrapText="1"/>
      <protection/>
    </xf>
    <xf numFmtId="0" fontId="23" fillId="41" borderId="15" xfId="60" applyFont="1" applyFill="1" applyBorder="1" applyAlignment="1">
      <alignment horizontal="center" vertical="center"/>
      <protection/>
    </xf>
    <xf numFmtId="0" fontId="23" fillId="41" borderId="15" xfId="60" applyFont="1" applyFill="1" applyBorder="1" applyAlignment="1">
      <alignment horizontal="center" vertical="center" wrapText="1"/>
      <protection/>
    </xf>
    <xf numFmtId="0" fontId="67" fillId="0" borderId="0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top" wrapText="1"/>
      <protection/>
    </xf>
    <xf numFmtId="0" fontId="20" fillId="0" borderId="15" xfId="60" applyFont="1" applyFill="1" applyBorder="1" applyAlignment="1">
      <alignment horizontal="left" vertical="top" wrapText="1"/>
      <protection/>
    </xf>
    <xf numFmtId="0" fontId="69" fillId="0" borderId="15" xfId="60" applyFont="1" applyFill="1" applyBorder="1" applyAlignment="1">
      <alignment horizontal="center" vertical="center" wrapText="1"/>
      <protection/>
    </xf>
    <xf numFmtId="10" fontId="21" fillId="0" borderId="15" xfId="71" applyNumberFormat="1" applyFont="1" applyBorder="1" applyAlignment="1">
      <alignment horizontal="left" vertical="top" wrapText="1"/>
    </xf>
    <xf numFmtId="0" fontId="21" fillId="0" borderId="15" xfId="60" applyFont="1" applyFill="1" applyBorder="1" applyAlignment="1">
      <alignment horizontal="left" vertical="top" wrapText="1"/>
      <protection/>
    </xf>
    <xf numFmtId="0" fontId="19" fillId="0" borderId="0" xfId="60" applyFont="1" applyFill="1" applyBorder="1" applyAlignment="1">
      <alignment horizontal="center" vertical="center"/>
      <protection/>
    </xf>
    <xf numFmtId="0" fontId="1" fillId="10" borderId="17" xfId="0" applyFont="1" applyFill="1" applyBorder="1" applyAlignment="1">
      <alignment horizontal="center" vertical="center" wrapText="1"/>
    </xf>
    <xf numFmtId="0" fontId="1" fillId="10" borderId="18" xfId="0" applyFont="1" applyFill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9" fontId="1" fillId="37" borderId="17" xfId="66" applyFont="1" applyFill="1" applyBorder="1" applyAlignment="1">
      <alignment horizontal="center" vertical="center" wrapText="1"/>
    </xf>
    <xf numFmtId="9" fontId="1" fillId="37" borderId="18" xfId="66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4" fontId="0" fillId="0" borderId="17" xfId="0" applyNumberFormat="1" applyFont="1" applyBorder="1" applyAlignment="1">
      <alignment horizontal="center" vertical="center" wrapText="1"/>
    </xf>
    <xf numFmtId="14" fontId="0" fillId="0" borderId="18" xfId="0" applyNumberFormat="1" applyFont="1" applyBorder="1" applyAlignment="1">
      <alignment horizontal="center" vertical="center" wrapText="1"/>
    </xf>
    <xf numFmtId="14" fontId="0" fillId="0" borderId="19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210" fontId="0" fillId="0" borderId="15" xfId="52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4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4" fontId="0" fillId="0" borderId="15" xfId="0" applyNumberFormat="1" applyFont="1" applyBorder="1" applyAlignment="1">
      <alignment horizontal="center" vertical="center" wrapText="1"/>
    </xf>
    <xf numFmtId="215" fontId="0" fillId="0" borderId="15" xfId="50" applyNumberFormat="1" applyFont="1" applyBorder="1" applyAlignment="1">
      <alignment horizontal="center" vertical="center" wrapText="1"/>
    </xf>
    <xf numFmtId="196" fontId="0" fillId="0" borderId="15" xfId="53" applyFont="1" applyBorder="1" applyAlignment="1">
      <alignment horizontal="center" vertical="center" wrapText="1"/>
    </xf>
    <xf numFmtId="14" fontId="0" fillId="0" borderId="15" xfId="60" applyNumberFormat="1" applyFont="1" applyBorder="1" applyAlignment="1" applyProtection="1">
      <alignment horizontal="center" vertical="center" wrapText="1"/>
      <protection locked="0"/>
    </xf>
    <xf numFmtId="0" fontId="0" fillId="0" borderId="15" xfId="60" applyFont="1" applyBorder="1" applyAlignment="1" applyProtection="1">
      <alignment horizontal="center" vertical="center" wrapText="1"/>
      <protection locked="0"/>
    </xf>
    <xf numFmtId="14" fontId="0" fillId="39" borderId="17" xfId="60" applyNumberFormat="1" applyFont="1" applyFill="1" applyBorder="1" applyAlignment="1" applyProtection="1">
      <alignment horizontal="center" vertical="center" wrapText="1"/>
      <protection locked="0"/>
    </xf>
    <xf numFmtId="14" fontId="0" fillId="39" borderId="19" xfId="60" applyNumberFormat="1" applyFont="1" applyFill="1" applyBorder="1" applyAlignment="1" applyProtection="1">
      <alignment horizontal="center" vertical="center" wrapText="1"/>
      <protection locked="0"/>
    </xf>
    <xf numFmtId="14" fontId="0" fillId="39" borderId="18" xfId="60" applyNumberFormat="1" applyFont="1" applyFill="1" applyBorder="1" applyAlignment="1" applyProtection="1">
      <alignment horizontal="center" vertical="center" wrapText="1"/>
      <protection locked="0"/>
    </xf>
    <xf numFmtId="14" fontId="0" fillId="0" borderId="17" xfId="60" applyNumberFormat="1" applyFont="1" applyFill="1" applyBorder="1" applyAlignment="1" applyProtection="1">
      <alignment horizontal="center" vertical="center" wrapText="1"/>
      <protection locked="0"/>
    </xf>
    <xf numFmtId="14" fontId="0" fillId="0" borderId="19" xfId="60" applyNumberFormat="1" applyFont="1" applyFill="1" applyBorder="1" applyAlignment="1" applyProtection="1">
      <alignment horizontal="center" vertical="center" wrapText="1"/>
      <protection locked="0"/>
    </xf>
    <xf numFmtId="14" fontId="0" fillId="0" borderId="18" xfId="60" applyNumberFormat="1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 applyProtection="1">
      <alignment horizontal="left" vertical="center" wrapText="1"/>
      <protection locked="0"/>
    </xf>
    <xf numFmtId="0" fontId="1" fillId="8" borderId="10" xfId="0" applyFont="1" applyFill="1" applyBorder="1" applyAlignment="1" applyProtection="1">
      <alignment horizontal="left" vertical="center" wrapText="1"/>
      <protection locked="0"/>
    </xf>
    <xf numFmtId="215" fontId="0" fillId="0" borderId="15" xfId="50" applyNumberFormat="1" applyFont="1" applyBorder="1" applyAlignment="1" applyProtection="1">
      <alignment horizontal="center" vertical="center" wrapText="1"/>
      <protection locked="0"/>
    </xf>
    <xf numFmtId="215" fontId="0" fillId="0" borderId="17" xfId="50" applyNumberFormat="1" applyFont="1" applyBorder="1" applyAlignment="1" applyProtection="1">
      <alignment horizontal="center" vertical="center" wrapText="1"/>
      <protection locked="0"/>
    </xf>
    <xf numFmtId="215" fontId="0" fillId="0" borderId="19" xfId="50" applyNumberFormat="1" applyFont="1" applyBorder="1" applyAlignment="1" applyProtection="1">
      <alignment horizontal="center" vertical="center" wrapText="1"/>
      <protection locked="0"/>
    </xf>
    <xf numFmtId="0" fontId="1" fillId="37" borderId="22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right" vertical="center" wrapText="1"/>
    </xf>
    <xf numFmtId="215" fontId="0" fillId="0" borderId="17" xfId="50" applyNumberFormat="1" applyFont="1" applyFill="1" applyBorder="1" applyAlignment="1" applyProtection="1">
      <alignment horizontal="center" vertical="center" wrapText="1"/>
      <protection locked="0"/>
    </xf>
    <xf numFmtId="215" fontId="0" fillId="0" borderId="19" xfId="50" applyNumberFormat="1" applyFont="1" applyFill="1" applyBorder="1" applyAlignment="1" applyProtection="1">
      <alignment horizontal="center" vertical="center" wrapText="1"/>
      <protection locked="0"/>
    </xf>
    <xf numFmtId="215" fontId="1" fillId="38" borderId="17" xfId="50" applyNumberFormat="1" applyFont="1" applyFill="1" applyBorder="1" applyAlignment="1">
      <alignment horizontal="center" vertical="center" wrapText="1"/>
    </xf>
    <xf numFmtId="215" fontId="1" fillId="38" borderId="18" xfId="50" applyNumberFormat="1" applyFont="1" applyFill="1" applyBorder="1" applyAlignment="1">
      <alignment horizontal="center" vertical="center" wrapText="1"/>
    </xf>
    <xf numFmtId="215" fontId="0" fillId="0" borderId="18" xfId="50" applyNumberFormat="1" applyFont="1" applyFill="1" applyBorder="1" applyAlignment="1" applyProtection="1">
      <alignment horizontal="center" vertical="center" wrapText="1"/>
      <protection locked="0"/>
    </xf>
    <xf numFmtId="0" fontId="1" fillId="8" borderId="22" xfId="0" applyFont="1" applyFill="1" applyBorder="1" applyAlignment="1">
      <alignment horizontal="left" vertical="center" wrapText="1"/>
    </xf>
    <xf numFmtId="0" fontId="1" fillId="8" borderId="2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0" fontId="6" fillId="33" borderId="28" xfId="0" applyFont="1" applyFill="1" applyBorder="1" applyAlignment="1">
      <alignment horizontal="right" vertical="center" wrapText="1"/>
    </xf>
    <xf numFmtId="0" fontId="6" fillId="33" borderId="29" xfId="0" applyFont="1" applyFill="1" applyBorder="1" applyAlignment="1">
      <alignment horizontal="right" vertical="center" wrapText="1"/>
    </xf>
    <xf numFmtId="0" fontId="6" fillId="33" borderId="26" xfId="0" applyFont="1" applyFill="1" applyBorder="1" applyAlignment="1">
      <alignment horizontal="right" vertical="center" wrapText="1"/>
    </xf>
    <xf numFmtId="0" fontId="6" fillId="33" borderId="27" xfId="0" applyFont="1" applyFill="1" applyBorder="1" applyAlignment="1">
      <alignment horizontal="right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0" fillId="0" borderId="17" xfId="60" applyFont="1" applyFill="1" applyBorder="1" applyAlignment="1" applyProtection="1">
      <alignment horizontal="center" vertical="center" wrapText="1"/>
      <protection locked="0"/>
    </xf>
    <xf numFmtId="0" fontId="0" fillId="0" borderId="19" xfId="60" applyFont="1" applyFill="1" applyBorder="1" applyAlignment="1" applyProtection="1">
      <alignment horizontal="center" vertical="center" wrapText="1"/>
      <protection locked="0"/>
    </xf>
    <xf numFmtId="0" fontId="0" fillId="0" borderId="18" xfId="60" applyFont="1" applyFill="1" applyBorder="1" applyAlignment="1" applyProtection="1">
      <alignment horizontal="center" vertical="center" wrapText="1"/>
      <protection locked="0"/>
    </xf>
    <xf numFmtId="0" fontId="0" fillId="39" borderId="17" xfId="60" applyFont="1" applyFill="1" applyBorder="1" applyAlignment="1" applyProtection="1">
      <alignment horizontal="center" vertical="center" wrapText="1"/>
      <protection locked="0"/>
    </xf>
    <xf numFmtId="0" fontId="0" fillId="39" borderId="19" xfId="60" applyFont="1" applyFill="1" applyBorder="1" applyAlignment="1" applyProtection="1">
      <alignment horizontal="center" vertical="center" wrapText="1"/>
      <protection locked="0"/>
    </xf>
    <xf numFmtId="0" fontId="0" fillId="39" borderId="18" xfId="60" applyFont="1" applyFill="1" applyBorder="1" applyAlignment="1" applyProtection="1">
      <alignment horizontal="center" vertical="center" wrapText="1"/>
      <protection locked="0"/>
    </xf>
    <xf numFmtId="215" fontId="0" fillId="0" borderId="17" xfId="50" applyNumberFormat="1" applyFont="1" applyBorder="1" applyAlignment="1">
      <alignment horizontal="center" vertical="center" wrapText="1"/>
    </xf>
    <xf numFmtId="215" fontId="0" fillId="0" borderId="19" xfId="50" applyNumberFormat="1" applyFont="1" applyBorder="1" applyAlignment="1">
      <alignment horizontal="center" vertical="center" wrapText="1"/>
    </xf>
    <xf numFmtId="215" fontId="0" fillId="0" borderId="18" xfId="50" applyNumberFormat="1" applyFont="1" applyBorder="1" applyAlignment="1">
      <alignment horizontal="center" vertical="center" wrapText="1"/>
    </xf>
    <xf numFmtId="0" fontId="0" fillId="0" borderId="17" xfId="60" applyFont="1" applyBorder="1" applyAlignment="1" applyProtection="1">
      <alignment horizontal="center" vertical="center" wrapText="1"/>
      <protection locked="0"/>
    </xf>
    <xf numFmtId="0" fontId="0" fillId="0" borderId="19" xfId="60" applyFont="1" applyBorder="1" applyAlignment="1" applyProtection="1">
      <alignment horizontal="center" vertical="center" wrapText="1"/>
      <protection locked="0"/>
    </xf>
    <xf numFmtId="0" fontId="0" fillId="0" borderId="18" xfId="60" applyFont="1" applyBorder="1" applyAlignment="1" applyProtection="1">
      <alignment horizontal="center" vertical="center" wrapText="1"/>
      <protection locked="0"/>
    </xf>
    <xf numFmtId="0" fontId="0" fillId="34" borderId="17" xfId="60" applyFont="1" applyFill="1" applyBorder="1" applyAlignment="1" applyProtection="1">
      <alignment horizontal="center" vertical="center" wrapText="1"/>
      <protection locked="0"/>
    </xf>
    <xf numFmtId="0" fontId="0" fillId="34" borderId="19" xfId="60" applyFont="1" applyFill="1" applyBorder="1" applyAlignment="1" applyProtection="1">
      <alignment horizontal="center" vertical="center" wrapText="1"/>
      <protection locked="0"/>
    </xf>
    <xf numFmtId="0" fontId="0" fillId="34" borderId="18" xfId="60" applyFont="1" applyFill="1" applyBorder="1" applyAlignment="1" applyProtection="1">
      <alignment horizontal="center" vertical="center" wrapText="1"/>
      <protection locked="0"/>
    </xf>
    <xf numFmtId="14" fontId="0" fillId="0" borderId="17" xfId="60" applyNumberFormat="1" applyFont="1" applyBorder="1" applyAlignment="1" applyProtection="1">
      <alignment horizontal="center" vertical="center" wrapText="1"/>
      <protection locked="0"/>
    </xf>
    <xf numFmtId="14" fontId="0" fillId="0" borderId="19" xfId="60" applyNumberFormat="1" applyFont="1" applyBorder="1" applyAlignment="1" applyProtection="1">
      <alignment horizontal="center" vertical="center" wrapText="1"/>
      <protection locked="0"/>
    </xf>
    <xf numFmtId="14" fontId="0" fillId="0" borderId="18" xfId="60" applyNumberFormat="1" applyFont="1" applyBorder="1" applyAlignment="1" applyProtection="1">
      <alignment horizontal="center" vertical="center" wrapText="1"/>
      <protection locked="0"/>
    </xf>
    <xf numFmtId="215" fontId="0" fillId="0" borderId="15" xfId="50" applyNumberFormat="1" applyFont="1" applyFill="1" applyBorder="1" applyAlignment="1" applyProtection="1">
      <alignment horizontal="center" vertical="center" wrapText="1"/>
      <protection locked="0"/>
    </xf>
    <xf numFmtId="0" fontId="1" fillId="8" borderId="15" xfId="0" applyFont="1" applyFill="1" applyBorder="1" applyAlignment="1">
      <alignment horizontal="left" vertical="center" wrapText="1"/>
    </xf>
    <xf numFmtId="14" fontId="0" fillId="0" borderId="15" xfId="0" applyNumberFormat="1" applyFont="1" applyFill="1" applyBorder="1" applyAlignment="1">
      <alignment horizontal="left" vertical="center" wrapText="1"/>
    </xf>
    <xf numFmtId="0" fontId="0" fillId="34" borderId="15" xfId="60" applyFont="1" applyFill="1" applyBorder="1" applyAlignment="1" applyProtection="1">
      <alignment horizontal="center" vertical="center" wrapText="1"/>
      <protection locked="0"/>
    </xf>
    <xf numFmtId="14" fontId="0" fillId="34" borderId="15" xfId="6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>
      <alignment horizontal="left" vertical="center" wrapText="1"/>
    </xf>
    <xf numFmtId="6" fontId="0" fillId="39" borderId="17" xfId="60" applyNumberFormat="1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8" borderId="15" xfId="0" applyFont="1" applyFill="1" applyBorder="1" applyAlignment="1" applyProtection="1">
      <alignment horizontal="left" vertical="center" wrapText="1"/>
      <protection locked="0"/>
    </xf>
    <xf numFmtId="3" fontId="1" fillId="35" borderId="17" xfId="64" applyNumberFormat="1" applyFont="1" applyFill="1" applyBorder="1" applyAlignment="1">
      <alignment horizontal="center" vertical="center" wrapText="1"/>
      <protection/>
    </xf>
    <xf numFmtId="3" fontId="1" fillId="35" borderId="19" xfId="64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 wrapText="1"/>
    </xf>
    <xf numFmtId="0" fontId="4" fillId="8" borderId="15" xfId="0" applyFont="1" applyFill="1" applyBorder="1" applyAlignment="1" applyProtection="1">
      <alignment horizontal="left" vertical="center" wrapText="1"/>
      <protection locked="0"/>
    </xf>
    <xf numFmtId="0" fontId="0" fillId="0" borderId="29" xfId="60" applyFont="1" applyBorder="1" applyAlignment="1" applyProtection="1">
      <alignment horizontal="center" vertical="center" wrapText="1"/>
      <protection locked="0"/>
    </xf>
    <xf numFmtId="0" fontId="0" fillId="0" borderId="25" xfId="60" applyFont="1" applyBorder="1" applyAlignment="1" applyProtection="1">
      <alignment horizontal="center" vertical="center" wrapText="1"/>
      <protection locked="0"/>
    </xf>
    <xf numFmtId="213" fontId="0" fillId="0" borderId="17" xfId="60" applyNumberFormat="1" applyFont="1" applyBorder="1" applyAlignment="1" applyProtection="1">
      <alignment horizontal="center" vertical="center" wrapText="1"/>
      <protection locked="0"/>
    </xf>
    <xf numFmtId="213" fontId="0" fillId="0" borderId="19" xfId="60" applyNumberFormat="1" applyFont="1" applyBorder="1" applyAlignment="1" applyProtection="1">
      <alignment horizontal="center" vertical="center" wrapText="1"/>
      <protection locked="0"/>
    </xf>
    <xf numFmtId="3" fontId="4" fillId="0" borderId="15" xfId="64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3" fontId="4" fillId="0" borderId="15" xfId="64" applyNumberFormat="1" applyFont="1" applyFill="1" applyBorder="1" applyAlignment="1" applyProtection="1">
      <alignment horizontal="left" vertical="center" wrapText="1"/>
      <protection locked="0"/>
    </xf>
    <xf numFmtId="3" fontId="0" fillId="0" borderId="22" xfId="64" applyNumberFormat="1" applyFont="1" applyFill="1" applyBorder="1" applyAlignment="1">
      <alignment horizontal="left" vertical="center" wrapText="1"/>
      <protection/>
    </xf>
    <xf numFmtId="3" fontId="0" fillId="0" borderId="10" xfId="64" applyNumberFormat="1" applyFont="1" applyFill="1" applyBorder="1" applyAlignment="1">
      <alignment horizontal="left" vertical="center" wrapText="1"/>
      <protection/>
    </xf>
    <xf numFmtId="3" fontId="5" fillId="33" borderId="30" xfId="64" applyNumberFormat="1" applyFont="1" applyFill="1" applyBorder="1" applyAlignment="1">
      <alignment horizontal="center" vertical="center" wrapText="1"/>
      <protection/>
    </xf>
    <xf numFmtId="3" fontId="5" fillId="33" borderId="31" xfId="64" applyNumberFormat="1" applyFont="1" applyFill="1" applyBorder="1" applyAlignment="1">
      <alignment horizontal="center" vertical="center" wrapText="1"/>
      <protection/>
    </xf>
    <xf numFmtId="3" fontId="8" fillId="33" borderId="32" xfId="64" applyNumberFormat="1" applyFont="1" applyFill="1" applyBorder="1" applyAlignment="1">
      <alignment horizontal="center" vertical="center" wrapText="1"/>
      <protection/>
    </xf>
    <xf numFmtId="3" fontId="8" fillId="33" borderId="33" xfId="64" applyNumberFormat="1" applyFont="1" applyFill="1" applyBorder="1" applyAlignment="1">
      <alignment horizontal="center" vertical="center" wrapText="1"/>
      <protection/>
    </xf>
    <xf numFmtId="3" fontId="8" fillId="33" borderId="34" xfId="64" applyNumberFormat="1" applyFont="1" applyFill="1" applyBorder="1" applyAlignment="1">
      <alignment horizontal="center" vertical="center" wrapText="1"/>
      <protection/>
    </xf>
    <xf numFmtId="3" fontId="8" fillId="33" borderId="21" xfId="64" applyNumberFormat="1" applyFont="1" applyFill="1" applyBorder="1" applyAlignment="1">
      <alignment horizontal="center" vertical="center" wrapText="1"/>
      <protection/>
    </xf>
    <xf numFmtId="3" fontId="8" fillId="33" borderId="0" xfId="64" applyNumberFormat="1" applyFont="1" applyFill="1" applyBorder="1" applyAlignment="1">
      <alignment horizontal="center" vertical="center" wrapText="1"/>
      <protection/>
    </xf>
    <xf numFmtId="3" fontId="8" fillId="33" borderId="35" xfId="64" applyNumberFormat="1" applyFont="1" applyFill="1" applyBorder="1" applyAlignment="1">
      <alignment horizontal="center" vertical="center" wrapText="1"/>
      <protection/>
    </xf>
    <xf numFmtId="3" fontId="8" fillId="33" borderId="36" xfId="64" applyNumberFormat="1" applyFont="1" applyFill="1" applyBorder="1" applyAlignment="1">
      <alignment horizontal="center" vertical="center" wrapText="1"/>
      <protection/>
    </xf>
    <xf numFmtId="3" fontId="8" fillId="33" borderId="37" xfId="64" applyNumberFormat="1" applyFont="1" applyFill="1" applyBorder="1" applyAlignment="1">
      <alignment horizontal="center" vertical="center" wrapText="1"/>
      <protection/>
    </xf>
    <xf numFmtId="3" fontId="8" fillId="33" borderId="38" xfId="64" applyNumberFormat="1" applyFont="1" applyFill="1" applyBorder="1" applyAlignment="1">
      <alignment horizontal="center" vertical="center" wrapText="1"/>
      <protection/>
    </xf>
    <xf numFmtId="3" fontId="6" fillId="33" borderId="39" xfId="64" applyNumberFormat="1" applyFont="1" applyFill="1" applyBorder="1" applyAlignment="1">
      <alignment horizontal="right" vertical="center" wrapText="1"/>
      <protection/>
    </xf>
    <xf numFmtId="3" fontId="6" fillId="33" borderId="40" xfId="64" applyNumberFormat="1" applyFont="1" applyFill="1" applyBorder="1" applyAlignment="1">
      <alignment horizontal="right" vertical="center" wrapText="1"/>
      <protection/>
    </xf>
    <xf numFmtId="3" fontId="6" fillId="33" borderId="10" xfId="64" applyNumberFormat="1" applyFont="1" applyFill="1" applyBorder="1" applyAlignment="1">
      <alignment horizontal="right" vertical="center" wrapText="1"/>
      <protection/>
    </xf>
    <xf numFmtId="3" fontId="6" fillId="33" borderId="11" xfId="64" applyNumberFormat="1" applyFont="1" applyFill="1" applyBorder="1" applyAlignment="1">
      <alignment horizontal="right" vertical="center" wrapText="1"/>
      <protection/>
    </xf>
    <xf numFmtId="3" fontId="4" fillId="0" borderId="18" xfId="64" applyNumberFormat="1" applyFont="1" applyFill="1" applyBorder="1" applyAlignment="1" applyProtection="1">
      <alignment horizontal="left" vertical="center" wrapText="1"/>
      <protection locked="0"/>
    </xf>
    <xf numFmtId="0" fontId="0" fillId="39" borderId="22" xfId="60" applyFont="1" applyFill="1" applyBorder="1" applyAlignment="1" applyProtection="1">
      <alignment horizontal="center" vertical="center" wrapText="1"/>
      <protection locked="0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Moneda 3" xfId="55"/>
    <cellStyle name="Moneda 3 2" xfId="56"/>
    <cellStyle name="Moneda 4" xfId="57"/>
    <cellStyle name="Neutral" xfId="58"/>
    <cellStyle name="Normal 2" xfId="59"/>
    <cellStyle name="Normal 2 2" xfId="60"/>
    <cellStyle name="Normal 2 3" xfId="61"/>
    <cellStyle name="Normal 3" xfId="62"/>
    <cellStyle name="Normal 4" xfId="63"/>
    <cellStyle name="Normal 5" xfId="64"/>
    <cellStyle name="Notas" xfId="65"/>
    <cellStyle name="Percent" xfId="66"/>
    <cellStyle name="Porcentaje 2" xfId="67"/>
    <cellStyle name="Porcentaje 2 2" xfId="68"/>
    <cellStyle name="Porcentaje 3" xfId="69"/>
    <cellStyle name="Porcentaje 3 2" xfId="70"/>
    <cellStyle name="Porcentaje 4" xfId="71"/>
    <cellStyle name="Porcentaje 5" xfId="72"/>
    <cellStyle name="Porcentual 2" xfId="73"/>
    <cellStyle name="Porcentual 3" xfId="74"/>
    <cellStyle name="Porcentual 4" xfId="75"/>
    <cellStyle name="Porcentual 4 2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otal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525"/>
          <c:w val="0.98"/>
          <c:h val="0.882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'Plan Acción 2021'!#REF!</c:f>
            </c:strRef>
          </c:cat>
          <c:val>
            <c:numRef>
              <c:f>'Plan Acción 2021'!#REF!</c:f>
            </c:numRef>
          </c:val>
        </c:ser>
        <c:axId val="30715495"/>
        <c:axId val="8004000"/>
      </c:barChart>
      <c:catAx>
        <c:axId val="30715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04000"/>
        <c:crosses val="autoZero"/>
        <c:auto val="1"/>
        <c:lblOffset val="100"/>
        <c:tickLblSkip val="1"/>
        <c:noMultiLvlLbl val="0"/>
      </c:catAx>
      <c:valAx>
        <c:axId val="80040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15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1. Gestión Misional y de Gobierno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09125"/>
          <c:w val="0.9565"/>
          <c:h val="0.871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6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'Plan Acción 2021'!#REF!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4927137"/>
        <c:axId val="44344234"/>
      </c:bar3DChart>
      <c:catAx>
        <c:axId val="4927137"/>
        <c:scaling>
          <c:orientation val="minMax"/>
        </c:scaling>
        <c:axPos val="b"/>
        <c:delete val="1"/>
        <c:majorTickMark val="out"/>
        <c:minorTickMark val="none"/>
        <c:tickLblPos val="nextTo"/>
        <c:crossAx val="44344234"/>
        <c:crosses val="autoZero"/>
        <c:auto val="1"/>
        <c:lblOffset val="100"/>
        <c:tickLblSkip val="1"/>
        <c:noMultiLvlLbl val="0"/>
      </c:catAx>
      <c:valAx>
        <c:axId val="443442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271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2. Transparencia, participación y servicio al ciudadano. 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09125"/>
          <c:w val="0.9565"/>
          <c:h val="0.871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6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'Plan Acción 2021'!#REF!</c:f>
            </c:numRef>
          </c:val>
          <c:shape val="box"/>
        </c:ser>
        <c:shape val="box"/>
        <c:axId val="63553787"/>
        <c:axId val="35113172"/>
      </c:bar3DChart>
      <c:catAx>
        <c:axId val="63553787"/>
        <c:scaling>
          <c:orientation val="minMax"/>
        </c:scaling>
        <c:axPos val="b"/>
        <c:delete val="1"/>
        <c:majorTickMark val="out"/>
        <c:minorTickMark val="none"/>
        <c:tickLblPos val="nextTo"/>
        <c:crossAx val="35113172"/>
        <c:crosses val="autoZero"/>
        <c:auto val="1"/>
        <c:lblOffset val="100"/>
        <c:tickLblSkip val="1"/>
        <c:noMultiLvlLbl val="0"/>
      </c:catAx>
      <c:valAx>
        <c:axId val="351131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5537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3. Gestión del Talento Humano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09125"/>
          <c:w val="0.9565"/>
          <c:h val="0.871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6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'Plan Acción 2021'!#REF!</c:f>
            </c:numRef>
          </c:val>
          <c:shape val="box"/>
        </c:ser>
        <c:shape val="box"/>
        <c:axId val="47583093"/>
        <c:axId val="25594654"/>
      </c:bar3DChart>
      <c:catAx>
        <c:axId val="47583093"/>
        <c:scaling>
          <c:orientation val="minMax"/>
        </c:scaling>
        <c:axPos val="b"/>
        <c:delete val="1"/>
        <c:majorTickMark val="out"/>
        <c:minorTickMark val="none"/>
        <c:tickLblPos val="nextTo"/>
        <c:crossAx val="25594654"/>
        <c:crosses val="autoZero"/>
        <c:auto val="1"/>
        <c:lblOffset val="100"/>
        <c:tickLblSkip val="1"/>
        <c:noMultiLvlLbl val="0"/>
      </c:catAx>
      <c:valAx>
        <c:axId val="255946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5830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4. Eficiencia Administrativa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09125"/>
          <c:w val="0.9565"/>
          <c:h val="0.871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6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'Plan Acción 2021'!#REF!</c:f>
            </c:numRef>
          </c:val>
          <c:shape val="box"/>
        </c:ser>
        <c:shape val="box"/>
        <c:axId val="29025295"/>
        <c:axId val="59901064"/>
      </c:bar3DChart>
      <c:catAx>
        <c:axId val="29025295"/>
        <c:scaling>
          <c:orientation val="minMax"/>
        </c:scaling>
        <c:axPos val="b"/>
        <c:delete val="1"/>
        <c:majorTickMark val="out"/>
        <c:minorTickMark val="none"/>
        <c:tickLblPos val="nextTo"/>
        <c:crossAx val="59901064"/>
        <c:crosses val="autoZero"/>
        <c:auto val="1"/>
        <c:lblOffset val="100"/>
        <c:tickLblSkip val="1"/>
        <c:noMultiLvlLbl val="0"/>
      </c:catAx>
      <c:valAx>
        <c:axId val="599010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02529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5. Gestión Financiera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09125"/>
          <c:w val="0.9565"/>
          <c:h val="0.871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6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'Plan Acción 2021'!#REF!</c:f>
            </c:numRef>
          </c:val>
          <c:shape val="box"/>
        </c:ser>
        <c:shape val="box"/>
        <c:axId val="2238665"/>
        <c:axId val="20147986"/>
      </c:bar3DChart>
      <c:catAx>
        <c:axId val="2238665"/>
        <c:scaling>
          <c:orientation val="minMax"/>
        </c:scaling>
        <c:axPos val="b"/>
        <c:delete val="1"/>
        <c:majorTickMark val="out"/>
        <c:minorTickMark val="none"/>
        <c:tickLblPos val="nextTo"/>
        <c:crossAx val="20147986"/>
        <c:crosses val="autoZero"/>
        <c:auto val="1"/>
        <c:lblOffset val="100"/>
        <c:tickLblSkip val="1"/>
        <c:noMultiLvlLbl val="0"/>
      </c:catAx>
      <c:valAx>
        <c:axId val="2014798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386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172200"/>
    <xdr:graphicFrame>
      <xdr:nvGraphicFramePr>
        <xdr:cNvPr id="1" name="Shape 1025"/>
        <xdr:cNvGraphicFramePr/>
      </xdr:nvGraphicFramePr>
      <xdr:xfrm>
        <a:off x="0" y="0"/>
        <a:ext cx="87439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0.61075</cdr:x>
      <cdr:y>0.207</cdr:y>
    </cdr:from>
    <cdr:to>
      <cdr:x>0.719</cdr:x>
      <cdr:y>0.28625</cdr:y>
    </cdr:to>
    <cdr:sp>
      <cdr:nvSpPr>
        <cdr:cNvPr id="1" name="1 Llamada rectangular"/>
        <cdr:cNvSpPr>
          <a:spLocks/>
        </cdr:cNvSpPr>
      </cdr:nvSpPr>
      <cdr:spPr>
        <a:xfrm>
          <a:off x="5334000" y="1276350"/>
          <a:ext cx="942975" cy="485775"/>
        </a:xfrm>
        <a:prstGeom prst="wedgeRectCallout">
          <a:avLst>
            <a:gd name="adj1" fmla="val -20833"/>
            <a:gd name="adj2" fmla="val 73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Depuración inventario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172200"/>
    <xdr:graphicFrame>
      <xdr:nvGraphicFramePr>
        <xdr:cNvPr id="1" name="Shape 1025"/>
        <xdr:cNvGraphicFramePr/>
      </xdr:nvGraphicFramePr>
      <xdr:xfrm>
        <a:off x="0" y="0"/>
        <a:ext cx="87439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28575</xdr:rowOff>
    </xdr:from>
    <xdr:to>
      <xdr:col>0</xdr:col>
      <xdr:colOff>1276350</xdr:colOff>
      <xdr:row>3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8575"/>
          <a:ext cx="962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990600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990600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28575</xdr:rowOff>
    </xdr:from>
    <xdr:to>
      <xdr:col>0</xdr:col>
      <xdr:colOff>990600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28575</xdr:rowOff>
    </xdr:from>
    <xdr:to>
      <xdr:col>0</xdr:col>
      <xdr:colOff>990600</xdr:colOff>
      <xdr:row>3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990600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28575</xdr:rowOff>
    </xdr:from>
    <xdr:to>
      <xdr:col>0</xdr:col>
      <xdr:colOff>990600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990600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28575</xdr:rowOff>
    </xdr:from>
    <xdr:to>
      <xdr:col>0</xdr:col>
      <xdr:colOff>990600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809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0.1765</cdr:x>
      <cdr:y>0.30175</cdr:y>
    </cdr:from>
    <cdr:to>
      <cdr:x>0.24925</cdr:x>
      <cdr:y>0.3845</cdr:y>
    </cdr:to>
    <cdr:sp>
      <cdr:nvSpPr>
        <cdr:cNvPr id="1" name="1 Llamada rectangular"/>
        <cdr:cNvSpPr>
          <a:spLocks/>
        </cdr:cNvSpPr>
      </cdr:nvSpPr>
      <cdr:spPr>
        <a:xfrm>
          <a:off x="1543050" y="1857375"/>
          <a:ext cx="638175" cy="514350"/>
        </a:xfrm>
        <a:prstGeom prst="wedgeRectCallout">
          <a:avLst>
            <a:gd name="adj1" fmla="val -20833"/>
            <a:gd name="adj2" fmla="val 73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Drectiva</a:t>
          </a:r>
          <a:r>
            <a:rPr lang="en-US" cap="none" sz="1100" b="0" i="0" u="none" baseline="0">
              <a:solidFill>
                <a:srgbClr val="000000"/>
              </a:solidFill>
            </a:rPr>
            <a:t> Grupos de rescate</a:t>
          </a:r>
        </a:p>
      </cdr:txBody>
    </cdr:sp>
  </cdr:relSizeAnchor>
  <cdr:relSizeAnchor xmlns:cdr="http://schemas.openxmlformats.org/drawingml/2006/chartDrawing">
    <cdr:from>
      <cdr:x>0.83575</cdr:x>
      <cdr:y>0.38975</cdr:y>
    </cdr:from>
    <cdr:to>
      <cdr:x>0.9085</cdr:x>
      <cdr:y>0.47175</cdr:y>
    </cdr:to>
    <cdr:sp>
      <cdr:nvSpPr>
        <cdr:cNvPr id="2" name="1 Llamada rectangular"/>
        <cdr:cNvSpPr>
          <a:spLocks/>
        </cdr:cNvSpPr>
      </cdr:nvSpPr>
      <cdr:spPr>
        <a:xfrm>
          <a:off x="7305675" y="2400300"/>
          <a:ext cx="638175" cy="504825"/>
        </a:xfrm>
        <a:prstGeom prst="wedgeRectCallout">
          <a:avLst>
            <a:gd name="adj1" fmla="val -20833"/>
            <a:gd name="adj2" fmla="val 73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Alianza con UMNG</a:t>
          </a:r>
        </a:p>
      </cdr:txBody>
    </cdr:sp>
  </cdr:relSizeAnchor>
  <cdr:relSizeAnchor xmlns:cdr="http://schemas.openxmlformats.org/drawingml/2006/chartDrawing">
    <cdr:from>
      <cdr:x>0.8865</cdr:x>
      <cdr:y>0.53525</cdr:y>
    </cdr:from>
    <cdr:to>
      <cdr:x>0.9715</cdr:x>
      <cdr:y>0.618</cdr:y>
    </cdr:to>
    <cdr:sp>
      <cdr:nvSpPr>
        <cdr:cNvPr id="3" name="1 Llamada rectangular"/>
        <cdr:cNvSpPr>
          <a:spLocks/>
        </cdr:cNvSpPr>
      </cdr:nvSpPr>
      <cdr:spPr>
        <a:xfrm>
          <a:off x="7743825" y="3295650"/>
          <a:ext cx="742950" cy="514350"/>
        </a:xfrm>
        <a:prstGeom prst="wedgeRectCallout">
          <a:avLst>
            <a:gd name="adj1" fmla="val -20833"/>
            <a:gd name="adj2" fmla="val 73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Programa Guarda -bosques</a:t>
          </a:r>
        </a:p>
      </cdr:txBody>
    </cdr:sp>
  </cdr:relSizeAnchor>
  <cdr:relSizeAnchor xmlns:cdr="http://schemas.openxmlformats.org/drawingml/2006/chartDrawing">
    <cdr:from>
      <cdr:x>0.5075</cdr:x>
      <cdr:y>0.246</cdr:y>
    </cdr:from>
    <cdr:to>
      <cdr:x>0.58025</cdr:x>
      <cdr:y>0.328</cdr:y>
    </cdr:to>
    <cdr:sp>
      <cdr:nvSpPr>
        <cdr:cNvPr id="4" name="1 Llamada rectangular"/>
        <cdr:cNvSpPr>
          <a:spLocks/>
        </cdr:cNvSpPr>
      </cdr:nvSpPr>
      <cdr:spPr>
        <a:xfrm>
          <a:off x="4429125" y="1514475"/>
          <a:ext cx="638175" cy="504825"/>
        </a:xfrm>
        <a:prstGeom prst="wedgeRectCallout">
          <a:avLst>
            <a:gd name="adj1" fmla="val -20833"/>
            <a:gd name="adj2" fmla="val 73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Plan de Medios</a:t>
          </a:r>
        </a:p>
      </cdr:txBody>
    </cdr:sp>
  </cdr:relSizeAnchor>
  <cdr:relSizeAnchor xmlns:cdr="http://schemas.openxmlformats.org/drawingml/2006/chartDrawing">
    <cdr:from>
      <cdr:x>0.91325</cdr:x>
      <cdr:y>0.25475</cdr:y>
    </cdr:from>
    <cdr:to>
      <cdr:x>0.986</cdr:x>
      <cdr:y>0.3375</cdr:y>
    </cdr:to>
    <cdr:sp>
      <cdr:nvSpPr>
        <cdr:cNvPr id="5" name="1 Llamada rectangular"/>
        <cdr:cNvSpPr>
          <a:spLocks/>
        </cdr:cNvSpPr>
      </cdr:nvSpPr>
      <cdr:spPr>
        <a:xfrm>
          <a:off x="7981950" y="1571625"/>
          <a:ext cx="638175" cy="514350"/>
        </a:xfrm>
        <a:prstGeom prst="wedgeRectCallout">
          <a:avLst>
            <a:gd name="adj1" fmla="val -20833"/>
            <a:gd name="adj2" fmla="val 73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Modif.</a:t>
          </a:r>
          <a:r>
            <a:rPr lang="en-US" cap="none" sz="1100" b="0" i="0" u="none" baseline="0">
              <a:solidFill>
                <a:srgbClr val="000000"/>
              </a:solidFill>
            </a:rPr>
            <a:t> Consejo Directivo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172200"/>
    <xdr:graphicFrame>
      <xdr:nvGraphicFramePr>
        <xdr:cNvPr id="1" name="Shape 1025"/>
        <xdr:cNvGraphicFramePr/>
      </xdr:nvGraphicFramePr>
      <xdr:xfrm>
        <a:off x="0" y="0"/>
        <a:ext cx="87439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0.16325</cdr:y>
    </cdr:from>
    <cdr:to>
      <cdr:x>0.14975</cdr:x>
      <cdr:y>0.2425</cdr:y>
    </cdr:to>
    <cdr:sp>
      <cdr:nvSpPr>
        <cdr:cNvPr id="1" name="1 Llamada rectangular"/>
        <cdr:cNvSpPr>
          <a:spLocks/>
        </cdr:cNvSpPr>
      </cdr:nvSpPr>
      <cdr:spPr>
        <a:xfrm>
          <a:off x="619125" y="1000125"/>
          <a:ext cx="685800" cy="485775"/>
        </a:xfrm>
        <a:prstGeom prst="wedgeRectCallout">
          <a:avLst>
            <a:gd name="adj1" fmla="val -20833"/>
            <a:gd name="adj2" fmla="val 73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Estrategia Rend. de Cuentas</a:t>
          </a:r>
        </a:p>
      </cdr:txBody>
    </cdr:sp>
  </cdr:relSizeAnchor>
  <cdr:relSizeAnchor xmlns:cdr="http://schemas.openxmlformats.org/drawingml/2006/chartDrawing">
    <cdr:from>
      <cdr:x>0.3105</cdr:x>
      <cdr:y>0.27225</cdr:y>
    </cdr:from>
    <cdr:to>
      <cdr:x>0.406</cdr:x>
      <cdr:y>0.35225</cdr:y>
    </cdr:to>
    <cdr:sp>
      <cdr:nvSpPr>
        <cdr:cNvPr id="2" name="1 Llamada rectangular"/>
        <cdr:cNvSpPr>
          <a:spLocks/>
        </cdr:cNvSpPr>
      </cdr:nvSpPr>
      <cdr:spPr>
        <a:xfrm>
          <a:off x="2714625" y="1676400"/>
          <a:ext cx="838200" cy="495300"/>
        </a:xfrm>
        <a:prstGeom prst="wedgeRectCallout">
          <a:avLst>
            <a:gd name="adj1" fmla="val -20833"/>
            <a:gd name="adj2" fmla="val 73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Cultura y servicio al ciudadano</a:t>
          </a:r>
        </a:p>
      </cdr:txBody>
    </cdr:sp>
  </cdr:relSizeAnchor>
  <cdr:relSizeAnchor xmlns:cdr="http://schemas.openxmlformats.org/drawingml/2006/chartDrawing">
    <cdr:from>
      <cdr:x>0.6205</cdr:x>
      <cdr:y>0.47075</cdr:y>
    </cdr:from>
    <cdr:to>
      <cdr:x>0.74475</cdr:x>
      <cdr:y>0.55025</cdr:y>
    </cdr:to>
    <cdr:sp>
      <cdr:nvSpPr>
        <cdr:cNvPr id="3" name="1 Llamada rectangular"/>
        <cdr:cNvSpPr>
          <a:spLocks/>
        </cdr:cNvSpPr>
      </cdr:nvSpPr>
      <cdr:spPr>
        <a:xfrm>
          <a:off x="5419725" y="2905125"/>
          <a:ext cx="1085850" cy="495300"/>
        </a:xfrm>
        <a:prstGeom prst="wedgeRectCallout">
          <a:avLst>
            <a:gd name="adj1" fmla="val -20833"/>
            <a:gd name="adj2" fmla="val 73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Política de tratamiento de datos personales</a:t>
          </a:r>
        </a:p>
      </cdr:txBody>
    </cdr:sp>
  </cdr:relSizeAnchor>
  <cdr:relSizeAnchor xmlns:cdr="http://schemas.openxmlformats.org/drawingml/2006/chartDrawing">
    <cdr:from>
      <cdr:x>0.4855</cdr:x>
      <cdr:y>0.1755</cdr:y>
    </cdr:from>
    <cdr:to>
      <cdr:x>0.564</cdr:x>
      <cdr:y>0.25475</cdr:y>
    </cdr:to>
    <cdr:sp>
      <cdr:nvSpPr>
        <cdr:cNvPr id="4" name="1 Llamada rectangular"/>
        <cdr:cNvSpPr>
          <a:spLocks/>
        </cdr:cNvSpPr>
      </cdr:nvSpPr>
      <cdr:spPr>
        <a:xfrm>
          <a:off x="4238625" y="1076325"/>
          <a:ext cx="685800" cy="485775"/>
        </a:xfrm>
        <a:prstGeom prst="wedgeRectCallout">
          <a:avLst>
            <a:gd name="adj1" fmla="val -20833"/>
            <a:gd name="adj2" fmla="val 73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Aplicativo PQRD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172200"/>
    <xdr:graphicFrame>
      <xdr:nvGraphicFramePr>
        <xdr:cNvPr id="1" name="Shape 1025"/>
        <xdr:cNvGraphicFramePr/>
      </xdr:nvGraphicFramePr>
      <xdr:xfrm>
        <a:off x="0" y="0"/>
        <a:ext cx="87439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</cdr:x>
      <cdr:y>0.21025</cdr:y>
    </cdr:from>
    <cdr:to>
      <cdr:x>0.1525</cdr:x>
      <cdr:y>0.28975</cdr:y>
    </cdr:to>
    <cdr:sp>
      <cdr:nvSpPr>
        <cdr:cNvPr id="1" name="1 Llamada rectangular"/>
        <cdr:cNvSpPr>
          <a:spLocks/>
        </cdr:cNvSpPr>
      </cdr:nvSpPr>
      <cdr:spPr>
        <a:xfrm>
          <a:off x="638175" y="1295400"/>
          <a:ext cx="685800" cy="495300"/>
        </a:xfrm>
        <a:prstGeom prst="wedgeRectCallout">
          <a:avLst>
            <a:gd name="adj1" fmla="val -20833"/>
            <a:gd name="adj2" fmla="val 73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Manual de Funciones</a:t>
          </a:r>
        </a:p>
      </cdr:txBody>
    </cdr:sp>
  </cdr:relSizeAnchor>
  <cdr:relSizeAnchor xmlns:cdr="http://schemas.openxmlformats.org/drawingml/2006/chartDrawing">
    <cdr:from>
      <cdr:x>0.19375</cdr:x>
      <cdr:y>0.213</cdr:y>
    </cdr:from>
    <cdr:to>
      <cdr:x>0.27875</cdr:x>
      <cdr:y>0.29325</cdr:y>
    </cdr:to>
    <cdr:sp>
      <cdr:nvSpPr>
        <cdr:cNvPr id="2" name="1 Llamada rectangular"/>
        <cdr:cNvSpPr>
          <a:spLocks/>
        </cdr:cNvSpPr>
      </cdr:nvSpPr>
      <cdr:spPr>
        <a:xfrm>
          <a:off x="1685925" y="1314450"/>
          <a:ext cx="742950" cy="495300"/>
        </a:xfrm>
        <a:prstGeom prst="wedgeRectCallout">
          <a:avLst>
            <a:gd name="adj1" fmla="val -20833"/>
            <a:gd name="adj2" fmla="val 73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Reglamento interno de trabajo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172200"/>
    <xdr:graphicFrame>
      <xdr:nvGraphicFramePr>
        <xdr:cNvPr id="1" name="Shape 1025"/>
        <xdr:cNvGraphicFramePr/>
      </xdr:nvGraphicFramePr>
      <xdr:xfrm>
        <a:off x="0" y="0"/>
        <a:ext cx="87439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0.03675</cdr:x>
      <cdr:y>0.5205</cdr:y>
    </cdr:from>
    <cdr:to>
      <cdr:x>0.1295</cdr:x>
      <cdr:y>0.60075</cdr:y>
    </cdr:to>
    <cdr:sp>
      <cdr:nvSpPr>
        <cdr:cNvPr id="1" name="1 Llamada rectangular"/>
        <cdr:cNvSpPr>
          <a:spLocks/>
        </cdr:cNvSpPr>
      </cdr:nvSpPr>
      <cdr:spPr>
        <a:xfrm>
          <a:off x="314325" y="3209925"/>
          <a:ext cx="809625" cy="495300"/>
        </a:xfrm>
        <a:prstGeom prst="wedgeRectCallout">
          <a:avLst>
            <a:gd name="adj1" fmla="val -20833"/>
            <a:gd name="adj2" fmla="val 73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Actualización TRD</a:t>
          </a:r>
        </a:p>
      </cdr:txBody>
    </cdr:sp>
  </cdr:relSizeAnchor>
  <cdr:relSizeAnchor xmlns:cdr="http://schemas.openxmlformats.org/drawingml/2006/chartDrawing">
    <cdr:from>
      <cdr:x>0.14775</cdr:x>
      <cdr:y>0.38275</cdr:y>
    </cdr:from>
    <cdr:to>
      <cdr:x>0.2405</cdr:x>
      <cdr:y>0.46225</cdr:y>
    </cdr:to>
    <cdr:sp>
      <cdr:nvSpPr>
        <cdr:cNvPr id="2" name="1 Llamada rectangular"/>
        <cdr:cNvSpPr>
          <a:spLocks/>
        </cdr:cNvSpPr>
      </cdr:nvSpPr>
      <cdr:spPr>
        <a:xfrm>
          <a:off x="1285875" y="2362200"/>
          <a:ext cx="809625" cy="495300"/>
        </a:xfrm>
        <a:prstGeom prst="wedgeRectCallout">
          <a:avLst>
            <a:gd name="adj1" fmla="val -20833"/>
            <a:gd name="adj2" fmla="val 73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Reglamento Voluntarios</a:t>
          </a:r>
        </a:p>
      </cdr:txBody>
    </cdr:sp>
  </cdr:relSizeAnchor>
  <cdr:relSizeAnchor xmlns:cdr="http://schemas.openxmlformats.org/drawingml/2006/chartDrawing">
    <cdr:from>
      <cdr:x>0.20625</cdr:x>
      <cdr:y>0.537</cdr:y>
    </cdr:from>
    <cdr:to>
      <cdr:x>0.2855</cdr:x>
      <cdr:y>0.61725</cdr:y>
    </cdr:to>
    <cdr:sp>
      <cdr:nvSpPr>
        <cdr:cNvPr id="3" name="1 Llamada rectangular"/>
        <cdr:cNvSpPr>
          <a:spLocks/>
        </cdr:cNvSpPr>
      </cdr:nvSpPr>
      <cdr:spPr>
        <a:xfrm>
          <a:off x="1800225" y="3305175"/>
          <a:ext cx="695325" cy="495300"/>
        </a:xfrm>
        <a:prstGeom prst="wedgeRectCallout">
          <a:avLst>
            <a:gd name="adj1" fmla="val -20833"/>
            <a:gd name="adj2" fmla="val 73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Proyecto de Ley</a:t>
          </a:r>
        </a:p>
      </cdr:txBody>
    </cdr:sp>
  </cdr:relSizeAnchor>
  <cdr:relSizeAnchor xmlns:cdr="http://schemas.openxmlformats.org/drawingml/2006/chartDrawing">
    <cdr:from>
      <cdr:x>0.544</cdr:x>
      <cdr:y>0.591</cdr:y>
    </cdr:from>
    <cdr:to>
      <cdr:x>0.62225</cdr:x>
      <cdr:y>0.67125</cdr:y>
    </cdr:to>
    <cdr:sp>
      <cdr:nvSpPr>
        <cdr:cNvPr id="4" name="1 Llamada rectangular"/>
        <cdr:cNvSpPr>
          <a:spLocks/>
        </cdr:cNvSpPr>
      </cdr:nvSpPr>
      <cdr:spPr>
        <a:xfrm>
          <a:off x="4752975" y="3638550"/>
          <a:ext cx="685800" cy="495300"/>
        </a:xfrm>
        <a:prstGeom prst="wedgeRectCallout">
          <a:avLst>
            <a:gd name="adj1" fmla="val -20833"/>
            <a:gd name="adj2" fmla="val 73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Permuta</a:t>
          </a:r>
        </a:p>
      </cdr:txBody>
    </cdr:sp>
  </cdr:relSizeAnchor>
  <cdr:relSizeAnchor xmlns:cdr="http://schemas.openxmlformats.org/drawingml/2006/chartDrawing">
    <cdr:from>
      <cdr:x>0.607</cdr:x>
      <cdr:y>0.38975</cdr:y>
    </cdr:from>
    <cdr:to>
      <cdr:x>0.71525</cdr:x>
      <cdr:y>0.469</cdr:y>
    </cdr:to>
    <cdr:sp>
      <cdr:nvSpPr>
        <cdr:cNvPr id="5" name="1 Llamada rectangular"/>
        <cdr:cNvSpPr>
          <a:spLocks/>
        </cdr:cNvSpPr>
      </cdr:nvSpPr>
      <cdr:spPr>
        <a:xfrm>
          <a:off x="5305425" y="2400300"/>
          <a:ext cx="942975" cy="485775"/>
        </a:xfrm>
        <a:prstGeom prst="wedgeRectCallout">
          <a:avLst>
            <a:gd name="adj1" fmla="val -20833"/>
            <a:gd name="adj2" fmla="val 73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Chatarrización</a:t>
          </a:r>
        </a:p>
      </cdr:txBody>
    </cdr:sp>
  </cdr:relSizeAnchor>
  <cdr:relSizeAnchor xmlns:cdr="http://schemas.openxmlformats.org/drawingml/2006/chartDrawing">
    <cdr:from>
      <cdr:x>0.674</cdr:x>
      <cdr:y>0.24175</cdr:y>
    </cdr:from>
    <cdr:to>
      <cdr:x>0.7715</cdr:x>
      <cdr:y>0.321</cdr:y>
    </cdr:to>
    <cdr:sp>
      <cdr:nvSpPr>
        <cdr:cNvPr id="6" name="1 Llamada rectangular"/>
        <cdr:cNvSpPr>
          <a:spLocks/>
        </cdr:cNvSpPr>
      </cdr:nvSpPr>
      <cdr:spPr>
        <a:xfrm>
          <a:off x="5886450" y="1485900"/>
          <a:ext cx="857250" cy="485775"/>
        </a:xfrm>
        <a:prstGeom prst="wedgeRectCallout">
          <a:avLst>
            <a:gd name="adj1" fmla="val -20833"/>
            <a:gd name="adj2" fmla="val 73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Directiva de Transportes</a:t>
          </a:r>
        </a:p>
      </cdr:txBody>
    </cdr:sp>
  </cdr:relSizeAnchor>
  <cdr:relSizeAnchor xmlns:cdr="http://schemas.openxmlformats.org/drawingml/2006/chartDrawing">
    <cdr:from>
      <cdr:x>0.30275</cdr:x>
      <cdr:y>0.41675</cdr:y>
    </cdr:from>
    <cdr:to>
      <cdr:x>0.39375</cdr:x>
      <cdr:y>0.49625</cdr:y>
    </cdr:to>
    <cdr:sp>
      <cdr:nvSpPr>
        <cdr:cNvPr id="7" name="1 Llamada rectangular"/>
        <cdr:cNvSpPr>
          <a:spLocks/>
        </cdr:cNvSpPr>
      </cdr:nvSpPr>
      <cdr:spPr>
        <a:xfrm>
          <a:off x="2638425" y="2571750"/>
          <a:ext cx="800100" cy="495300"/>
        </a:xfrm>
        <a:prstGeom prst="wedgeRectCallout">
          <a:avLst>
            <a:gd name="adj1" fmla="val -20833"/>
            <a:gd name="adj2" fmla="val 73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Reglam. Comité de Conciliación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172200"/>
    <xdr:graphicFrame>
      <xdr:nvGraphicFramePr>
        <xdr:cNvPr id="1" name="Shape 1025"/>
        <xdr:cNvGraphicFramePr/>
      </xdr:nvGraphicFramePr>
      <xdr:xfrm>
        <a:off x="0" y="0"/>
        <a:ext cx="87439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AN110"/>
  <sheetViews>
    <sheetView tabSelected="1" zoomScale="90" zoomScaleNormal="90" zoomScalePageLayoutView="0" workbookViewId="0" topLeftCell="A96">
      <selection activeCell="D102" sqref="D102"/>
    </sheetView>
  </sheetViews>
  <sheetFormatPr defaultColWidth="11.421875" defaultRowHeight="12.75"/>
  <cols>
    <col min="1" max="1" width="23.7109375" style="8" customWidth="1"/>
    <col min="2" max="2" width="20.28125" style="8" customWidth="1"/>
    <col min="3" max="3" width="14.140625" style="8" customWidth="1"/>
    <col min="4" max="4" width="34.140625" style="36" customWidth="1"/>
    <col min="5" max="5" width="23.00390625" style="8" customWidth="1"/>
    <col min="6" max="6" width="15.421875" style="106" bestFit="1" customWidth="1"/>
    <col min="7" max="7" width="11.57421875" style="8" bestFit="1" customWidth="1"/>
    <col min="8" max="8" width="12.00390625" style="8" bestFit="1" customWidth="1"/>
    <col min="9" max="9" width="12.57421875" style="8" bestFit="1" customWidth="1"/>
    <col min="10" max="10" width="12.8515625" style="8" bestFit="1" customWidth="1"/>
    <col min="11" max="11" width="24.00390625" style="80" customWidth="1"/>
    <col min="12" max="12" width="21.140625" style="80" customWidth="1"/>
    <col min="13" max="14" width="11.421875" style="56" customWidth="1"/>
    <col min="15" max="15" width="12.57421875" style="56" bestFit="1" customWidth="1"/>
    <col min="16" max="16384" width="11.421875" style="55" customWidth="1"/>
  </cols>
  <sheetData>
    <row r="1" spans="1:15" s="53" customFormat="1" ht="25.5" customHeight="1">
      <c r="A1" s="203"/>
      <c r="B1" s="174" t="s">
        <v>117</v>
      </c>
      <c r="C1" s="175"/>
      <c r="D1" s="175"/>
      <c r="E1" s="175"/>
      <c r="F1" s="175"/>
      <c r="G1" s="175"/>
      <c r="H1" s="175"/>
      <c r="I1" s="175"/>
      <c r="J1" s="176"/>
      <c r="K1" s="199" t="s">
        <v>15</v>
      </c>
      <c r="L1" s="200"/>
      <c r="M1" s="82"/>
      <c r="N1" s="82"/>
      <c r="O1" s="82"/>
    </row>
    <row r="2" spans="1:15" s="53" customFormat="1" ht="12.75" customHeight="1">
      <c r="A2" s="203"/>
      <c r="B2" s="174"/>
      <c r="C2" s="175"/>
      <c r="D2" s="175"/>
      <c r="E2" s="175"/>
      <c r="F2" s="175"/>
      <c r="G2" s="175"/>
      <c r="H2" s="175"/>
      <c r="I2" s="175"/>
      <c r="J2" s="176"/>
      <c r="K2" s="201"/>
      <c r="L2" s="202"/>
      <c r="M2" s="82"/>
      <c r="N2" s="82"/>
      <c r="O2" s="82"/>
    </row>
    <row r="3" spans="1:15" s="53" customFormat="1" ht="18.75" customHeight="1">
      <c r="A3" s="203"/>
      <c r="B3" s="174"/>
      <c r="C3" s="175"/>
      <c r="D3" s="175"/>
      <c r="E3" s="175"/>
      <c r="F3" s="175"/>
      <c r="G3" s="175"/>
      <c r="H3" s="175"/>
      <c r="I3" s="175"/>
      <c r="J3" s="176"/>
      <c r="K3" s="188" t="s">
        <v>114</v>
      </c>
      <c r="L3" s="189"/>
      <c r="M3" s="82"/>
      <c r="N3" s="82"/>
      <c r="O3" s="82"/>
    </row>
    <row r="4" spans="1:15" s="53" customFormat="1" ht="17.25" customHeight="1">
      <c r="A4" s="203"/>
      <c r="B4" s="174"/>
      <c r="C4" s="175"/>
      <c r="D4" s="175"/>
      <c r="E4" s="175"/>
      <c r="F4" s="175"/>
      <c r="G4" s="175"/>
      <c r="H4" s="175"/>
      <c r="I4" s="175"/>
      <c r="J4" s="176"/>
      <c r="K4" s="107" t="s">
        <v>11</v>
      </c>
      <c r="L4" s="107" t="s">
        <v>12</v>
      </c>
      <c r="M4" s="82"/>
      <c r="N4" s="82"/>
      <c r="O4" s="82"/>
    </row>
    <row r="5" spans="1:15" s="53" customFormat="1" ht="15.75" customHeight="1">
      <c r="A5" s="85" t="s">
        <v>13</v>
      </c>
      <c r="B5" s="177"/>
      <c r="C5" s="178"/>
      <c r="D5" s="178"/>
      <c r="E5" s="178"/>
      <c r="F5" s="178"/>
      <c r="G5" s="178"/>
      <c r="H5" s="178"/>
      <c r="I5" s="178"/>
      <c r="J5" s="179"/>
      <c r="K5" s="107">
        <v>6</v>
      </c>
      <c r="L5" s="107" t="s">
        <v>14</v>
      </c>
      <c r="M5" s="82"/>
      <c r="N5" s="82"/>
      <c r="O5" s="82"/>
    </row>
    <row r="6" spans="1:15" s="53" customFormat="1" ht="22.5" customHeight="1">
      <c r="A6" s="197" t="s">
        <v>4</v>
      </c>
      <c r="B6" s="198"/>
      <c r="C6" s="227" t="s">
        <v>133</v>
      </c>
      <c r="D6" s="227"/>
      <c r="E6" s="227"/>
      <c r="F6" s="227"/>
      <c r="G6" s="227"/>
      <c r="H6" s="227"/>
      <c r="I6" s="227"/>
      <c r="J6" s="227"/>
      <c r="K6" s="227"/>
      <c r="L6" s="227"/>
      <c r="M6" s="82"/>
      <c r="N6" s="82"/>
      <c r="O6" s="82"/>
    </row>
    <row r="7" spans="1:15" s="53" customFormat="1" ht="19.5" customHeight="1">
      <c r="A7" s="197" t="s">
        <v>5</v>
      </c>
      <c r="B7" s="197"/>
      <c r="C7" s="224">
        <v>44211</v>
      </c>
      <c r="D7" s="224"/>
      <c r="E7" s="224"/>
      <c r="F7" s="224"/>
      <c r="G7" s="224"/>
      <c r="H7" s="224"/>
      <c r="I7" s="224"/>
      <c r="J7" s="224"/>
      <c r="K7" s="224"/>
      <c r="L7" s="224"/>
      <c r="M7" s="82"/>
      <c r="N7" s="82"/>
      <c r="O7" s="82"/>
    </row>
    <row r="8" spans="1:15" s="54" customFormat="1" ht="12.75">
      <c r="A8" s="229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81"/>
      <c r="N8" s="81"/>
      <c r="O8" s="81"/>
    </row>
    <row r="9" spans="1:15" s="54" customFormat="1" ht="43.5" customHeight="1">
      <c r="A9" s="180" t="s">
        <v>125</v>
      </c>
      <c r="B9" s="181"/>
      <c r="C9" s="195" t="s">
        <v>124</v>
      </c>
      <c r="D9" s="196"/>
      <c r="E9" s="196"/>
      <c r="F9" s="196"/>
      <c r="G9" s="196"/>
      <c r="H9" s="196"/>
      <c r="I9" s="196"/>
      <c r="J9" s="196"/>
      <c r="K9" s="196"/>
      <c r="L9" s="196"/>
      <c r="M9" s="81"/>
      <c r="N9" s="81"/>
      <c r="O9" s="81"/>
    </row>
    <row r="10" spans="1:15" s="54" customFormat="1" ht="25.5">
      <c r="A10" s="140" t="s">
        <v>0</v>
      </c>
      <c r="B10" s="28" t="s">
        <v>2</v>
      </c>
      <c r="C10" s="28" t="s">
        <v>3</v>
      </c>
      <c r="D10" s="31" t="s">
        <v>1</v>
      </c>
      <c r="E10" s="32" t="s">
        <v>2</v>
      </c>
      <c r="F10" s="147" t="s">
        <v>123</v>
      </c>
      <c r="G10" s="185" t="s">
        <v>118</v>
      </c>
      <c r="H10" s="186"/>
      <c r="I10" s="186"/>
      <c r="J10" s="187"/>
      <c r="K10" s="76" t="s">
        <v>17</v>
      </c>
      <c r="L10" s="192" t="s">
        <v>116</v>
      </c>
      <c r="M10" s="81"/>
      <c r="N10" s="81"/>
      <c r="O10" s="81"/>
    </row>
    <row r="11" spans="1:15" s="54" customFormat="1" ht="25.5">
      <c r="A11" s="141"/>
      <c r="B11" s="30" t="s">
        <v>9</v>
      </c>
      <c r="C11" s="29" t="s">
        <v>8</v>
      </c>
      <c r="D11" s="51" t="s">
        <v>6</v>
      </c>
      <c r="E11" s="33" t="s">
        <v>7</v>
      </c>
      <c r="F11" s="148"/>
      <c r="G11" s="33" t="s">
        <v>119</v>
      </c>
      <c r="H11" s="33" t="s">
        <v>120</v>
      </c>
      <c r="I11" s="33" t="s">
        <v>121</v>
      </c>
      <c r="J11" s="33" t="s">
        <v>122</v>
      </c>
      <c r="K11" s="77" t="s">
        <v>18</v>
      </c>
      <c r="L11" s="193"/>
      <c r="M11" s="81"/>
      <c r="N11" s="81"/>
      <c r="O11" s="81"/>
    </row>
    <row r="12" spans="1:12" ht="48" customHeight="1">
      <c r="A12" s="207" t="s">
        <v>191</v>
      </c>
      <c r="B12" s="207" t="s">
        <v>193</v>
      </c>
      <c r="C12" s="168">
        <v>44561</v>
      </c>
      <c r="D12" s="109" t="s">
        <v>134</v>
      </c>
      <c r="E12" s="113" t="s">
        <v>192</v>
      </c>
      <c r="F12" s="112">
        <v>0.3</v>
      </c>
      <c r="G12" s="114" t="s">
        <v>139</v>
      </c>
      <c r="H12" s="114"/>
      <c r="I12" s="114"/>
      <c r="J12" s="114"/>
      <c r="K12" s="228">
        <v>8940831</v>
      </c>
      <c r="L12" s="190" t="s">
        <v>115</v>
      </c>
    </row>
    <row r="13" spans="1:12" ht="25.5">
      <c r="A13" s="208"/>
      <c r="B13" s="208"/>
      <c r="C13" s="169"/>
      <c r="D13" s="110" t="s">
        <v>173</v>
      </c>
      <c r="E13" s="113" t="s">
        <v>137</v>
      </c>
      <c r="F13" s="108">
        <v>0.2</v>
      </c>
      <c r="G13" s="114" t="s">
        <v>139</v>
      </c>
      <c r="H13" s="114"/>
      <c r="I13" s="114"/>
      <c r="J13" s="114"/>
      <c r="K13" s="208"/>
      <c r="L13" s="191"/>
    </row>
    <row r="14" spans="1:12" ht="33.75" customHeight="1">
      <c r="A14" s="208"/>
      <c r="B14" s="208"/>
      <c r="C14" s="169"/>
      <c r="D14" s="111" t="s">
        <v>140</v>
      </c>
      <c r="E14" s="113" t="s">
        <v>138</v>
      </c>
      <c r="F14" s="108">
        <v>0.1</v>
      </c>
      <c r="G14" s="114" t="s">
        <v>139</v>
      </c>
      <c r="H14" s="114"/>
      <c r="I14" s="114"/>
      <c r="J14" s="114"/>
      <c r="K14" s="208"/>
      <c r="L14" s="191"/>
    </row>
    <row r="15" spans="1:12" ht="51">
      <c r="A15" s="209"/>
      <c r="B15" s="209"/>
      <c r="C15" s="170"/>
      <c r="D15" s="125" t="s">
        <v>135</v>
      </c>
      <c r="E15" s="113" t="s">
        <v>192</v>
      </c>
      <c r="F15" s="108">
        <v>0.4</v>
      </c>
      <c r="G15" s="114"/>
      <c r="H15" s="114" t="s">
        <v>139</v>
      </c>
      <c r="I15" s="114" t="s">
        <v>139</v>
      </c>
      <c r="J15" s="114" t="s">
        <v>139</v>
      </c>
      <c r="K15" s="209"/>
      <c r="L15" s="194"/>
    </row>
    <row r="16" spans="1:12" ht="55.5" customHeight="1">
      <c r="A16" s="204" t="s">
        <v>181</v>
      </c>
      <c r="B16" s="207" t="s">
        <v>193</v>
      </c>
      <c r="C16" s="171">
        <v>44561</v>
      </c>
      <c r="D16" s="42" t="s">
        <v>141</v>
      </c>
      <c r="E16" s="43" t="s">
        <v>138</v>
      </c>
      <c r="F16" s="98">
        <v>0.4</v>
      </c>
      <c r="G16" s="87" t="s">
        <v>139</v>
      </c>
      <c r="H16" s="96" t="s">
        <v>139</v>
      </c>
      <c r="I16" s="96"/>
      <c r="J16" s="97"/>
      <c r="K16" s="228">
        <v>8940831</v>
      </c>
      <c r="L16" s="190" t="s">
        <v>115</v>
      </c>
    </row>
    <row r="17" spans="1:12" ht="55.5" customHeight="1">
      <c r="A17" s="205"/>
      <c r="B17" s="208"/>
      <c r="C17" s="172"/>
      <c r="D17" s="42" t="s">
        <v>142</v>
      </c>
      <c r="E17" s="43" t="s">
        <v>138</v>
      </c>
      <c r="F17" s="98">
        <v>0.1</v>
      </c>
      <c r="G17" s="87"/>
      <c r="H17" s="96" t="s">
        <v>139</v>
      </c>
      <c r="I17" s="96"/>
      <c r="J17" s="115"/>
      <c r="K17" s="208"/>
      <c r="L17" s="191"/>
    </row>
    <row r="18" spans="1:12" ht="52.5" customHeight="1">
      <c r="A18" s="205"/>
      <c r="B18" s="208"/>
      <c r="C18" s="172"/>
      <c r="D18" s="42" t="s">
        <v>143</v>
      </c>
      <c r="E18" s="43" t="s">
        <v>138</v>
      </c>
      <c r="F18" s="98">
        <v>0.25</v>
      </c>
      <c r="G18" s="87"/>
      <c r="H18" s="96" t="s">
        <v>139</v>
      </c>
      <c r="I18" s="96" t="s">
        <v>139</v>
      </c>
      <c r="J18" s="97"/>
      <c r="K18" s="208"/>
      <c r="L18" s="191"/>
    </row>
    <row r="19" spans="1:12" ht="63.75">
      <c r="A19" s="206"/>
      <c r="B19" s="209"/>
      <c r="C19" s="173"/>
      <c r="D19" s="42" t="s">
        <v>144</v>
      </c>
      <c r="E19" s="43" t="s">
        <v>138</v>
      </c>
      <c r="F19" s="98">
        <v>0.25</v>
      </c>
      <c r="G19" s="87"/>
      <c r="H19" s="96" t="s">
        <v>139</v>
      </c>
      <c r="I19" s="96" t="s">
        <v>139</v>
      </c>
      <c r="J19" s="97"/>
      <c r="K19" s="209"/>
      <c r="L19" s="194"/>
    </row>
    <row r="20" spans="1:15" s="75" customFormat="1" ht="30.75" customHeight="1">
      <c r="A20" s="167" t="s">
        <v>171</v>
      </c>
      <c r="B20" s="167" t="s">
        <v>193</v>
      </c>
      <c r="C20" s="166">
        <v>44561</v>
      </c>
      <c r="D20" s="12" t="s">
        <v>174</v>
      </c>
      <c r="E20" s="13" t="s">
        <v>175</v>
      </c>
      <c r="F20" s="99">
        <v>0.3</v>
      </c>
      <c r="G20" s="13" t="s">
        <v>139</v>
      </c>
      <c r="H20" s="13" t="s">
        <v>139</v>
      </c>
      <c r="I20" s="13" t="s">
        <v>139</v>
      </c>
      <c r="J20" s="50" t="s">
        <v>139</v>
      </c>
      <c r="K20" s="182" t="s">
        <v>183</v>
      </c>
      <c r="L20" s="183" t="s">
        <v>115</v>
      </c>
      <c r="M20" s="83"/>
      <c r="N20" s="56"/>
      <c r="O20" s="56"/>
    </row>
    <row r="21" spans="1:15" s="75" customFormat="1" ht="50.25" customHeight="1">
      <c r="A21" s="167"/>
      <c r="B21" s="167"/>
      <c r="C21" s="167"/>
      <c r="D21" s="12" t="s">
        <v>194</v>
      </c>
      <c r="E21" s="13" t="s">
        <v>175</v>
      </c>
      <c r="F21" s="99">
        <v>0.4</v>
      </c>
      <c r="G21" s="13"/>
      <c r="H21" s="13" t="s">
        <v>139</v>
      </c>
      <c r="I21" s="13"/>
      <c r="J21" s="50"/>
      <c r="K21" s="182"/>
      <c r="L21" s="184"/>
      <c r="M21" s="83"/>
      <c r="N21" s="56"/>
      <c r="O21" s="56"/>
    </row>
    <row r="22" spans="1:15" s="75" customFormat="1" ht="51.75" customHeight="1">
      <c r="A22" s="167"/>
      <c r="B22" s="167"/>
      <c r="C22" s="167"/>
      <c r="D22" s="12" t="s">
        <v>195</v>
      </c>
      <c r="E22" s="13" t="s">
        <v>175</v>
      </c>
      <c r="F22" s="99">
        <v>0.3</v>
      </c>
      <c r="G22" s="13" t="s">
        <v>139</v>
      </c>
      <c r="H22" s="13" t="s">
        <v>139</v>
      </c>
      <c r="I22" s="13" t="s">
        <v>139</v>
      </c>
      <c r="J22" s="50" t="s">
        <v>139</v>
      </c>
      <c r="K22" s="182"/>
      <c r="L22" s="184"/>
      <c r="M22" s="83"/>
      <c r="N22" s="56"/>
      <c r="O22" s="56"/>
    </row>
    <row r="23" spans="1:15" s="75" customFormat="1" ht="46.5" customHeight="1">
      <c r="A23" s="225" t="s">
        <v>182</v>
      </c>
      <c r="B23" s="216" t="s">
        <v>193</v>
      </c>
      <c r="C23" s="226">
        <v>44561</v>
      </c>
      <c r="D23" s="117" t="s">
        <v>172</v>
      </c>
      <c r="E23" s="119" t="s">
        <v>136</v>
      </c>
      <c r="F23" s="118">
        <v>0.3</v>
      </c>
      <c r="G23" s="119" t="s">
        <v>139</v>
      </c>
      <c r="H23" s="119"/>
      <c r="I23" s="114"/>
      <c r="J23" s="114"/>
      <c r="K23" s="165">
        <v>17881662</v>
      </c>
      <c r="L23" s="190" t="s">
        <v>115</v>
      </c>
      <c r="M23" s="83"/>
      <c r="N23" s="56"/>
      <c r="O23" s="56"/>
    </row>
    <row r="24" spans="1:15" s="75" customFormat="1" ht="30.75" customHeight="1">
      <c r="A24" s="225"/>
      <c r="B24" s="217"/>
      <c r="C24" s="225"/>
      <c r="D24" s="120" t="s">
        <v>173</v>
      </c>
      <c r="E24" s="119" t="s">
        <v>137</v>
      </c>
      <c r="F24" s="121">
        <v>0.2</v>
      </c>
      <c r="G24" s="119" t="s">
        <v>139</v>
      </c>
      <c r="H24" s="119"/>
      <c r="I24" s="114"/>
      <c r="J24" s="114"/>
      <c r="K24" s="165"/>
      <c r="L24" s="191"/>
      <c r="M24" s="83"/>
      <c r="N24" s="56"/>
      <c r="O24" s="56"/>
    </row>
    <row r="25" spans="1:15" s="75" customFormat="1" ht="30.75" customHeight="1">
      <c r="A25" s="225"/>
      <c r="B25" s="217"/>
      <c r="C25" s="225"/>
      <c r="D25" s="122" t="s">
        <v>196</v>
      </c>
      <c r="E25" s="119" t="s">
        <v>138</v>
      </c>
      <c r="F25" s="121">
        <v>0.1</v>
      </c>
      <c r="G25" s="119" t="s">
        <v>139</v>
      </c>
      <c r="H25" s="119"/>
      <c r="I25" s="114"/>
      <c r="J25" s="114"/>
      <c r="K25" s="165"/>
      <c r="L25" s="191"/>
      <c r="M25" s="83"/>
      <c r="N25" s="56"/>
      <c r="O25" s="56"/>
    </row>
    <row r="26" spans="1:15" s="75" customFormat="1" ht="45.75" customHeight="1">
      <c r="A26" s="225"/>
      <c r="B26" s="218"/>
      <c r="C26" s="225"/>
      <c r="D26" s="122" t="s">
        <v>135</v>
      </c>
      <c r="E26" s="119" t="s">
        <v>136</v>
      </c>
      <c r="F26" s="121">
        <v>0.4</v>
      </c>
      <c r="G26" s="119"/>
      <c r="H26" s="119" t="s">
        <v>139</v>
      </c>
      <c r="I26" s="114" t="s">
        <v>139</v>
      </c>
      <c r="J26" s="114" t="s">
        <v>139</v>
      </c>
      <c r="K26" s="165"/>
      <c r="L26" s="194"/>
      <c r="M26" s="83"/>
      <c r="N26" s="56"/>
      <c r="O26" s="56"/>
    </row>
    <row r="27" spans="1:15" s="75" customFormat="1" ht="54.75" customHeight="1">
      <c r="A27" s="213" t="s">
        <v>199</v>
      </c>
      <c r="B27" s="216" t="s">
        <v>193</v>
      </c>
      <c r="C27" s="219">
        <v>44561</v>
      </c>
      <c r="D27" s="12" t="s">
        <v>200</v>
      </c>
      <c r="E27" s="124" t="s">
        <v>136</v>
      </c>
      <c r="F27" s="99">
        <v>0.6</v>
      </c>
      <c r="G27" s="13" t="s">
        <v>139</v>
      </c>
      <c r="H27" s="13"/>
      <c r="I27" s="13"/>
      <c r="J27" s="50"/>
      <c r="K27" s="210" t="s">
        <v>183</v>
      </c>
      <c r="L27" s="222" t="s">
        <v>115</v>
      </c>
      <c r="M27" s="83"/>
      <c r="N27" s="56"/>
      <c r="O27" s="56"/>
    </row>
    <row r="28" spans="1:15" s="75" customFormat="1" ht="48" customHeight="1">
      <c r="A28" s="214"/>
      <c r="B28" s="217"/>
      <c r="C28" s="220"/>
      <c r="D28" s="12" t="s">
        <v>197</v>
      </c>
      <c r="E28" s="13" t="s">
        <v>175</v>
      </c>
      <c r="F28" s="99">
        <v>0.1</v>
      </c>
      <c r="G28" s="13" t="s">
        <v>139</v>
      </c>
      <c r="H28" s="13" t="s">
        <v>139</v>
      </c>
      <c r="I28" s="13"/>
      <c r="J28" s="50"/>
      <c r="K28" s="211"/>
      <c r="L28" s="222"/>
      <c r="M28" s="83"/>
      <c r="N28" s="56"/>
      <c r="O28" s="56"/>
    </row>
    <row r="29" spans="1:15" s="75" customFormat="1" ht="37.5" customHeight="1">
      <c r="A29" s="214"/>
      <c r="B29" s="217"/>
      <c r="C29" s="220"/>
      <c r="D29" s="12" t="s">
        <v>198</v>
      </c>
      <c r="E29" s="13" t="s">
        <v>175</v>
      </c>
      <c r="F29" s="99">
        <v>0.2</v>
      </c>
      <c r="G29" s="13"/>
      <c r="H29" s="13" t="s">
        <v>139</v>
      </c>
      <c r="I29" s="13"/>
      <c r="J29" s="50"/>
      <c r="K29" s="211"/>
      <c r="L29" s="222"/>
      <c r="M29" s="83"/>
      <c r="N29" s="56"/>
      <c r="O29" s="56"/>
    </row>
    <row r="30" spans="1:15" s="75" customFormat="1" ht="39" customHeight="1">
      <c r="A30" s="215"/>
      <c r="B30" s="218"/>
      <c r="C30" s="221"/>
      <c r="D30" s="12" t="s">
        <v>176</v>
      </c>
      <c r="E30" s="13" t="s">
        <v>175</v>
      </c>
      <c r="F30" s="99">
        <v>0.1</v>
      </c>
      <c r="G30" s="13"/>
      <c r="H30" s="13" t="s">
        <v>139</v>
      </c>
      <c r="I30" s="13" t="s">
        <v>139</v>
      </c>
      <c r="J30" s="50"/>
      <c r="K30" s="212"/>
      <c r="L30" s="222"/>
      <c r="M30" s="83"/>
      <c r="N30" s="56"/>
      <c r="O30" s="56"/>
    </row>
    <row r="31" spans="1:15" s="75" customFormat="1" ht="12.75">
      <c r="A31" s="13"/>
      <c r="B31" s="13"/>
      <c r="C31" s="89"/>
      <c r="D31" s="90"/>
      <c r="E31" s="91"/>
      <c r="F31" s="100"/>
      <c r="G31" s="91"/>
      <c r="H31" s="91"/>
      <c r="I31" s="91"/>
      <c r="J31" s="92"/>
      <c r="K31" s="93"/>
      <c r="L31" s="94"/>
      <c r="M31" s="83"/>
      <c r="N31" s="56"/>
      <c r="O31" s="56"/>
    </row>
    <row r="32" spans="1:15" s="54" customFormat="1" ht="17.25" customHeight="1">
      <c r="A32" s="180" t="s">
        <v>126</v>
      </c>
      <c r="B32" s="181"/>
      <c r="C32" s="195" t="s">
        <v>153</v>
      </c>
      <c r="D32" s="196"/>
      <c r="E32" s="196"/>
      <c r="F32" s="196"/>
      <c r="G32" s="196"/>
      <c r="H32" s="196"/>
      <c r="I32" s="196"/>
      <c r="J32" s="196"/>
      <c r="K32" s="196"/>
      <c r="L32" s="196"/>
      <c r="M32" s="81"/>
      <c r="N32" s="81"/>
      <c r="O32" s="81"/>
    </row>
    <row r="33" spans="1:15" s="54" customFormat="1" ht="25.5">
      <c r="A33" s="140" t="s">
        <v>0</v>
      </c>
      <c r="B33" s="28" t="s">
        <v>2</v>
      </c>
      <c r="C33" s="28" t="s">
        <v>3</v>
      </c>
      <c r="D33" s="31" t="s">
        <v>1</v>
      </c>
      <c r="E33" s="32" t="s">
        <v>2</v>
      </c>
      <c r="F33" s="147" t="s">
        <v>123</v>
      </c>
      <c r="G33" s="185" t="s">
        <v>118</v>
      </c>
      <c r="H33" s="186"/>
      <c r="I33" s="186"/>
      <c r="J33" s="187"/>
      <c r="K33" s="76" t="s">
        <v>17</v>
      </c>
      <c r="L33" s="192" t="s">
        <v>116</v>
      </c>
      <c r="M33" s="81"/>
      <c r="N33" s="81"/>
      <c r="O33" s="81"/>
    </row>
    <row r="34" spans="1:15" s="54" customFormat="1" ht="25.5">
      <c r="A34" s="141"/>
      <c r="B34" s="30" t="s">
        <v>9</v>
      </c>
      <c r="C34" s="29" t="s">
        <v>8</v>
      </c>
      <c r="D34" s="51" t="s">
        <v>6</v>
      </c>
      <c r="E34" s="33" t="s">
        <v>7</v>
      </c>
      <c r="F34" s="148"/>
      <c r="G34" s="33" t="s">
        <v>119</v>
      </c>
      <c r="H34" s="33" t="s">
        <v>120</v>
      </c>
      <c r="I34" s="33" t="s">
        <v>121</v>
      </c>
      <c r="J34" s="33" t="s">
        <v>122</v>
      </c>
      <c r="K34" s="77" t="s">
        <v>18</v>
      </c>
      <c r="L34" s="193"/>
      <c r="M34" s="81"/>
      <c r="N34" s="81"/>
      <c r="O34" s="81"/>
    </row>
    <row r="35" spans="1:12" ht="41.25" customHeight="1">
      <c r="A35" s="163" t="s">
        <v>151</v>
      </c>
      <c r="B35" s="149" t="s">
        <v>185</v>
      </c>
      <c r="C35" s="163">
        <v>44561</v>
      </c>
      <c r="D35" s="10" t="s">
        <v>152</v>
      </c>
      <c r="E35" s="149" t="s">
        <v>150</v>
      </c>
      <c r="F35" s="101">
        <v>0.4</v>
      </c>
      <c r="G35" s="11" t="s">
        <v>139</v>
      </c>
      <c r="H35" s="11"/>
      <c r="I35" s="11"/>
      <c r="J35" s="44"/>
      <c r="K35" s="164" t="s">
        <v>234</v>
      </c>
      <c r="L35" s="149" t="s">
        <v>115</v>
      </c>
    </row>
    <row r="36" spans="1:12" ht="54" customHeight="1">
      <c r="A36" s="163"/>
      <c r="B36" s="149"/>
      <c r="C36" s="163"/>
      <c r="D36" s="10" t="s">
        <v>201</v>
      </c>
      <c r="E36" s="149"/>
      <c r="F36" s="101">
        <v>0.4</v>
      </c>
      <c r="G36" s="11"/>
      <c r="H36" s="11" t="s">
        <v>139</v>
      </c>
      <c r="I36" s="11"/>
      <c r="J36" s="95"/>
      <c r="K36" s="164"/>
      <c r="L36" s="149"/>
    </row>
    <row r="37" spans="1:12" ht="34.5" customHeight="1">
      <c r="A37" s="163"/>
      <c r="B37" s="149"/>
      <c r="C37" s="163"/>
      <c r="D37" s="10" t="s">
        <v>202</v>
      </c>
      <c r="E37" s="149"/>
      <c r="F37" s="101">
        <v>0.2</v>
      </c>
      <c r="G37" s="11"/>
      <c r="H37" s="11"/>
      <c r="I37" s="11" t="s">
        <v>139</v>
      </c>
      <c r="J37" s="44"/>
      <c r="K37" s="164"/>
      <c r="L37" s="149"/>
    </row>
    <row r="38" spans="1:12" ht="36.75" customHeight="1">
      <c r="A38" s="149" t="s">
        <v>159</v>
      </c>
      <c r="B38" s="149" t="s">
        <v>185</v>
      </c>
      <c r="C38" s="163">
        <v>44561</v>
      </c>
      <c r="D38" s="9" t="s">
        <v>160</v>
      </c>
      <c r="E38" s="149" t="s">
        <v>163</v>
      </c>
      <c r="F38" s="101">
        <v>0.3</v>
      </c>
      <c r="G38" s="11" t="s">
        <v>139</v>
      </c>
      <c r="H38" s="11" t="s">
        <v>139</v>
      </c>
      <c r="I38" s="11" t="s">
        <v>139</v>
      </c>
      <c r="J38" s="44" t="s">
        <v>139</v>
      </c>
      <c r="K38" s="165">
        <v>60000000</v>
      </c>
      <c r="L38" s="149" t="s">
        <v>115</v>
      </c>
    </row>
    <row r="39" spans="1:12" ht="38.25" customHeight="1">
      <c r="A39" s="149"/>
      <c r="B39" s="149"/>
      <c r="C39" s="163"/>
      <c r="D39" s="9" t="s">
        <v>164</v>
      </c>
      <c r="E39" s="149"/>
      <c r="F39" s="101">
        <v>0.3</v>
      </c>
      <c r="G39" s="11" t="s">
        <v>139</v>
      </c>
      <c r="H39" s="11" t="s">
        <v>139</v>
      </c>
      <c r="I39" s="11" t="s">
        <v>139</v>
      </c>
      <c r="J39" s="44" t="s">
        <v>139</v>
      </c>
      <c r="K39" s="165"/>
      <c r="L39" s="149"/>
    </row>
    <row r="40" spans="1:12" ht="42" customHeight="1">
      <c r="A40" s="149"/>
      <c r="B40" s="149"/>
      <c r="C40" s="163"/>
      <c r="D40" s="9" t="s">
        <v>161</v>
      </c>
      <c r="E40" s="149"/>
      <c r="F40" s="101">
        <v>0.3</v>
      </c>
      <c r="G40" s="11" t="s">
        <v>139</v>
      </c>
      <c r="H40" s="11" t="s">
        <v>139</v>
      </c>
      <c r="I40" s="11" t="s">
        <v>139</v>
      </c>
      <c r="J40" s="44" t="s">
        <v>139</v>
      </c>
      <c r="K40" s="165"/>
      <c r="L40" s="149"/>
    </row>
    <row r="41" spans="1:12" ht="34.5" customHeight="1">
      <c r="A41" s="149"/>
      <c r="B41" s="149"/>
      <c r="C41" s="163"/>
      <c r="D41" s="9" t="s">
        <v>162</v>
      </c>
      <c r="E41" s="149"/>
      <c r="F41" s="101">
        <v>0.1</v>
      </c>
      <c r="G41" s="11"/>
      <c r="H41" s="11"/>
      <c r="I41" s="11"/>
      <c r="J41" s="44" t="s">
        <v>139</v>
      </c>
      <c r="K41" s="165"/>
      <c r="L41" s="149"/>
    </row>
    <row r="42" spans="1:12" ht="48" customHeight="1">
      <c r="A42" s="149" t="s">
        <v>165</v>
      </c>
      <c r="B42" s="149" t="s">
        <v>185</v>
      </c>
      <c r="C42" s="163">
        <v>44561</v>
      </c>
      <c r="D42" s="9" t="s">
        <v>167</v>
      </c>
      <c r="E42" s="149" t="s">
        <v>170</v>
      </c>
      <c r="F42" s="101">
        <v>0.3</v>
      </c>
      <c r="G42" s="11" t="s">
        <v>139</v>
      </c>
      <c r="H42" s="11"/>
      <c r="I42" s="11"/>
      <c r="J42" s="44"/>
      <c r="K42" s="164" t="s">
        <v>235</v>
      </c>
      <c r="L42" s="149" t="s">
        <v>115</v>
      </c>
    </row>
    <row r="43" spans="1:12" ht="68.25" customHeight="1">
      <c r="A43" s="149"/>
      <c r="B43" s="149"/>
      <c r="C43" s="163"/>
      <c r="D43" s="10" t="s">
        <v>203</v>
      </c>
      <c r="E43" s="149"/>
      <c r="F43" s="101">
        <v>0.3</v>
      </c>
      <c r="G43" s="11"/>
      <c r="H43" s="11" t="s">
        <v>139</v>
      </c>
      <c r="I43" s="11" t="s">
        <v>139</v>
      </c>
      <c r="J43" s="95"/>
      <c r="K43" s="164"/>
      <c r="L43" s="149"/>
    </row>
    <row r="44" spans="1:12" ht="34.5" customHeight="1">
      <c r="A44" s="149"/>
      <c r="B44" s="149"/>
      <c r="C44" s="163"/>
      <c r="D44" s="9" t="s">
        <v>179</v>
      </c>
      <c r="E44" s="149"/>
      <c r="F44" s="101">
        <v>0.2</v>
      </c>
      <c r="G44" s="11"/>
      <c r="H44" s="11" t="s">
        <v>139</v>
      </c>
      <c r="I44" s="11"/>
      <c r="J44" s="44"/>
      <c r="K44" s="164"/>
      <c r="L44" s="149"/>
    </row>
    <row r="45" spans="1:12" ht="42.75" customHeight="1">
      <c r="A45" s="149"/>
      <c r="B45" s="149"/>
      <c r="C45" s="163"/>
      <c r="D45" s="9" t="s">
        <v>180</v>
      </c>
      <c r="E45" s="149"/>
      <c r="F45" s="101">
        <v>0.2</v>
      </c>
      <c r="G45" s="11"/>
      <c r="H45" s="11" t="s">
        <v>139</v>
      </c>
      <c r="I45" s="11" t="s">
        <v>139</v>
      </c>
      <c r="J45" s="44" t="s">
        <v>139</v>
      </c>
      <c r="K45" s="164"/>
      <c r="L45" s="149"/>
    </row>
    <row r="46" spans="1:12" ht="39" customHeight="1">
      <c r="A46" s="149" t="s">
        <v>166</v>
      </c>
      <c r="B46" s="153" t="s">
        <v>185</v>
      </c>
      <c r="C46" s="150">
        <v>44561</v>
      </c>
      <c r="D46" s="116" t="s">
        <v>168</v>
      </c>
      <c r="E46" s="153" t="s">
        <v>186</v>
      </c>
      <c r="F46" s="101">
        <v>0.4</v>
      </c>
      <c r="G46" s="11"/>
      <c r="H46" s="11"/>
      <c r="I46" s="11"/>
      <c r="J46" s="44"/>
      <c r="K46" s="210" t="s">
        <v>236</v>
      </c>
      <c r="L46" s="153" t="s">
        <v>115</v>
      </c>
    </row>
    <row r="47" spans="1:12" ht="49.5" customHeight="1">
      <c r="A47" s="149"/>
      <c r="B47" s="154"/>
      <c r="C47" s="152"/>
      <c r="D47" s="10" t="s">
        <v>177</v>
      </c>
      <c r="E47" s="154"/>
      <c r="F47" s="101">
        <v>0.2</v>
      </c>
      <c r="G47" s="11"/>
      <c r="H47" s="11" t="s">
        <v>139</v>
      </c>
      <c r="I47" s="11"/>
      <c r="J47" s="95"/>
      <c r="K47" s="211"/>
      <c r="L47" s="154"/>
    </row>
    <row r="48" spans="1:12" ht="69" customHeight="1">
      <c r="A48" s="149"/>
      <c r="B48" s="154"/>
      <c r="C48" s="152"/>
      <c r="D48" s="10" t="s">
        <v>178</v>
      </c>
      <c r="E48" s="154"/>
      <c r="F48" s="101">
        <v>0.2</v>
      </c>
      <c r="G48" s="11"/>
      <c r="H48" s="11" t="s">
        <v>139</v>
      </c>
      <c r="I48" s="11" t="s">
        <v>139</v>
      </c>
      <c r="J48" s="44"/>
      <c r="K48" s="211"/>
      <c r="L48" s="154"/>
    </row>
    <row r="49" spans="1:12" ht="34.5" customHeight="1">
      <c r="A49" s="149"/>
      <c r="B49" s="154"/>
      <c r="C49" s="152"/>
      <c r="D49" s="10" t="s">
        <v>169</v>
      </c>
      <c r="E49" s="154"/>
      <c r="F49" s="101">
        <v>0.1</v>
      </c>
      <c r="G49" s="11"/>
      <c r="H49" s="11"/>
      <c r="I49" s="11" t="s">
        <v>139</v>
      </c>
      <c r="J49" s="44"/>
      <c r="K49" s="211"/>
      <c r="L49" s="154"/>
    </row>
    <row r="50" spans="1:12" ht="34.5" customHeight="1">
      <c r="A50" s="149"/>
      <c r="B50" s="155"/>
      <c r="C50" s="151"/>
      <c r="D50" s="10" t="s">
        <v>184</v>
      </c>
      <c r="E50" s="155"/>
      <c r="F50" s="101">
        <v>0.1</v>
      </c>
      <c r="G50" s="11"/>
      <c r="H50" s="11"/>
      <c r="I50" s="11"/>
      <c r="J50" s="44" t="s">
        <v>139</v>
      </c>
      <c r="K50" s="212"/>
      <c r="L50" s="155"/>
    </row>
    <row r="51" spans="1:12" ht="48.75" customHeight="1">
      <c r="A51" s="153" t="s">
        <v>255</v>
      </c>
      <c r="B51" s="153" t="s">
        <v>185</v>
      </c>
      <c r="C51" s="150">
        <v>44561</v>
      </c>
      <c r="D51" s="10" t="s">
        <v>258</v>
      </c>
      <c r="E51" s="153" t="s">
        <v>257</v>
      </c>
      <c r="F51" s="101">
        <v>0.2</v>
      </c>
      <c r="G51" s="11" t="s">
        <v>139</v>
      </c>
      <c r="H51" s="11"/>
      <c r="I51" s="11"/>
      <c r="J51" s="44"/>
      <c r="K51" s="210" t="s">
        <v>234</v>
      </c>
      <c r="L51" s="153" t="s">
        <v>115</v>
      </c>
    </row>
    <row r="52" spans="1:12" ht="34.5" customHeight="1">
      <c r="A52" s="154"/>
      <c r="B52" s="154"/>
      <c r="C52" s="152"/>
      <c r="D52" s="10" t="s">
        <v>256</v>
      </c>
      <c r="E52" s="154"/>
      <c r="F52" s="101">
        <v>0.5</v>
      </c>
      <c r="G52" s="11" t="s">
        <v>139</v>
      </c>
      <c r="H52" s="11" t="s">
        <v>139</v>
      </c>
      <c r="I52" s="11" t="s">
        <v>139</v>
      </c>
      <c r="J52" s="44" t="s">
        <v>139</v>
      </c>
      <c r="K52" s="211"/>
      <c r="L52" s="154"/>
    </row>
    <row r="53" spans="1:12" ht="51" customHeight="1">
      <c r="A53" s="155"/>
      <c r="B53" s="155"/>
      <c r="C53" s="151"/>
      <c r="D53" s="10" t="s">
        <v>259</v>
      </c>
      <c r="E53" s="155"/>
      <c r="F53" s="101">
        <v>0.3</v>
      </c>
      <c r="G53" s="11" t="s">
        <v>139</v>
      </c>
      <c r="H53" s="11" t="s">
        <v>139</v>
      </c>
      <c r="I53" s="11" t="s">
        <v>139</v>
      </c>
      <c r="J53" s="44" t="s">
        <v>139</v>
      </c>
      <c r="K53" s="212"/>
      <c r="L53" s="155"/>
    </row>
    <row r="54" spans="1:12" ht="38.25">
      <c r="A54" s="153" t="s">
        <v>204</v>
      </c>
      <c r="B54" s="153" t="s">
        <v>188</v>
      </c>
      <c r="C54" s="150">
        <v>44561</v>
      </c>
      <c r="D54" s="10" t="s">
        <v>205</v>
      </c>
      <c r="E54" s="153" t="s">
        <v>257</v>
      </c>
      <c r="F54" s="101">
        <v>0.6</v>
      </c>
      <c r="G54" s="11"/>
      <c r="H54" s="11" t="s">
        <v>139</v>
      </c>
      <c r="I54" s="11" t="s">
        <v>139</v>
      </c>
      <c r="J54" s="44" t="s">
        <v>139</v>
      </c>
      <c r="K54" s="210" t="s">
        <v>234</v>
      </c>
      <c r="L54" s="153" t="s">
        <v>115</v>
      </c>
    </row>
    <row r="55" spans="1:12" ht="70.5" customHeight="1">
      <c r="A55" s="155"/>
      <c r="B55" s="155"/>
      <c r="C55" s="151"/>
      <c r="D55" s="10" t="s">
        <v>206</v>
      </c>
      <c r="E55" s="155"/>
      <c r="F55" s="101">
        <v>0.4</v>
      </c>
      <c r="G55" s="11"/>
      <c r="H55" s="11" t="s">
        <v>139</v>
      </c>
      <c r="I55" s="11"/>
      <c r="J55" s="44"/>
      <c r="K55" s="212"/>
      <c r="L55" s="155"/>
    </row>
    <row r="56" spans="1:15" s="54" customFormat="1" ht="17.25" customHeight="1">
      <c r="A56" s="231" t="s">
        <v>127</v>
      </c>
      <c r="B56" s="231"/>
      <c r="C56" s="223" t="s">
        <v>128</v>
      </c>
      <c r="D56" s="223"/>
      <c r="E56" s="223"/>
      <c r="F56" s="223"/>
      <c r="G56" s="223"/>
      <c r="H56" s="223"/>
      <c r="I56" s="223"/>
      <c r="J56" s="223"/>
      <c r="K56" s="223"/>
      <c r="L56" s="223"/>
      <c r="M56" s="81"/>
      <c r="N56" s="81"/>
      <c r="O56" s="81"/>
    </row>
    <row r="57" spans="1:15" s="54" customFormat="1" ht="25.5">
      <c r="A57" s="140" t="s">
        <v>0</v>
      </c>
      <c r="B57" s="28" t="s">
        <v>2</v>
      </c>
      <c r="C57" s="28" t="s">
        <v>3</v>
      </c>
      <c r="D57" s="31" t="s">
        <v>1</v>
      </c>
      <c r="E57" s="32" t="s">
        <v>2</v>
      </c>
      <c r="F57" s="147" t="s">
        <v>123</v>
      </c>
      <c r="G57" s="185" t="s">
        <v>118</v>
      </c>
      <c r="H57" s="186"/>
      <c r="I57" s="186"/>
      <c r="J57" s="187"/>
      <c r="K57" s="76" t="s">
        <v>17</v>
      </c>
      <c r="L57" s="192" t="s">
        <v>116</v>
      </c>
      <c r="M57" s="81"/>
      <c r="N57" s="81"/>
      <c r="O57" s="81"/>
    </row>
    <row r="58" spans="1:15" s="54" customFormat="1" ht="25.5">
      <c r="A58" s="141"/>
      <c r="B58" s="30" t="s">
        <v>9</v>
      </c>
      <c r="C58" s="29" t="s">
        <v>8</v>
      </c>
      <c r="D58" s="51" t="s">
        <v>6</v>
      </c>
      <c r="E58" s="33" t="s">
        <v>7</v>
      </c>
      <c r="F58" s="148"/>
      <c r="G58" s="33" t="s">
        <v>119</v>
      </c>
      <c r="H58" s="33" t="s">
        <v>120</v>
      </c>
      <c r="I58" s="33" t="s">
        <v>121</v>
      </c>
      <c r="J58" s="33" t="s">
        <v>122</v>
      </c>
      <c r="K58" s="77" t="s">
        <v>18</v>
      </c>
      <c r="L58" s="193"/>
      <c r="M58" s="81"/>
      <c r="N58" s="81"/>
      <c r="O58" s="81"/>
    </row>
    <row r="59" spans="1:12" ht="34.5" customHeight="1">
      <c r="A59" s="150" t="s">
        <v>145</v>
      </c>
      <c r="B59" s="153" t="s">
        <v>185</v>
      </c>
      <c r="C59" s="150">
        <v>44561</v>
      </c>
      <c r="D59" s="10" t="s">
        <v>146</v>
      </c>
      <c r="E59" s="153" t="s">
        <v>157</v>
      </c>
      <c r="F59" s="101">
        <v>0.2</v>
      </c>
      <c r="G59" s="11" t="s">
        <v>139</v>
      </c>
      <c r="H59" s="11"/>
      <c r="I59" s="11"/>
      <c r="J59" s="44"/>
      <c r="K59" s="164" t="s">
        <v>183</v>
      </c>
      <c r="L59" s="190" t="s">
        <v>115</v>
      </c>
    </row>
    <row r="60" spans="1:12" ht="34.5" customHeight="1">
      <c r="A60" s="152"/>
      <c r="B60" s="154"/>
      <c r="C60" s="152"/>
      <c r="D60" s="10" t="s">
        <v>149</v>
      </c>
      <c r="E60" s="154"/>
      <c r="F60" s="101">
        <v>0.2</v>
      </c>
      <c r="G60" s="11"/>
      <c r="H60" s="11" t="s">
        <v>139</v>
      </c>
      <c r="I60" s="11"/>
      <c r="J60" s="95"/>
      <c r="K60" s="164"/>
      <c r="L60" s="191"/>
    </row>
    <row r="61" spans="1:12" ht="44.25" customHeight="1">
      <c r="A61" s="152"/>
      <c r="B61" s="154"/>
      <c r="C61" s="152"/>
      <c r="D61" s="9" t="s">
        <v>147</v>
      </c>
      <c r="E61" s="154"/>
      <c r="F61" s="101">
        <v>0.4</v>
      </c>
      <c r="G61" s="11"/>
      <c r="H61" s="11" t="s">
        <v>139</v>
      </c>
      <c r="I61" s="11" t="s">
        <v>139</v>
      </c>
      <c r="J61" s="44"/>
      <c r="K61" s="164"/>
      <c r="L61" s="191"/>
    </row>
    <row r="62" spans="1:12" ht="34.5" customHeight="1">
      <c r="A62" s="151"/>
      <c r="B62" s="155"/>
      <c r="C62" s="151"/>
      <c r="D62" s="9" t="s">
        <v>148</v>
      </c>
      <c r="E62" s="155"/>
      <c r="F62" s="101">
        <v>0.2</v>
      </c>
      <c r="G62" s="11"/>
      <c r="H62" s="11"/>
      <c r="I62" s="11" t="s">
        <v>139</v>
      </c>
      <c r="J62" s="44" t="s">
        <v>139</v>
      </c>
      <c r="K62" s="164"/>
      <c r="L62" s="194"/>
    </row>
    <row r="63" spans="1:12" ht="39" customHeight="1">
      <c r="A63" s="150" t="s">
        <v>154</v>
      </c>
      <c r="B63" s="153" t="s">
        <v>185</v>
      </c>
      <c r="C63" s="150">
        <v>44561</v>
      </c>
      <c r="D63" s="9" t="s">
        <v>207</v>
      </c>
      <c r="E63" s="153" t="s">
        <v>157</v>
      </c>
      <c r="F63" s="102">
        <v>0.2</v>
      </c>
      <c r="G63" s="88" t="s">
        <v>139</v>
      </c>
      <c r="H63" s="88"/>
      <c r="I63" s="88"/>
      <c r="J63" s="123"/>
      <c r="K63" s="164" t="s">
        <v>183</v>
      </c>
      <c r="L63" s="190" t="s">
        <v>115</v>
      </c>
    </row>
    <row r="64" spans="1:12" ht="34.5" customHeight="1">
      <c r="A64" s="152"/>
      <c r="B64" s="154"/>
      <c r="C64" s="152"/>
      <c r="D64" s="10" t="s">
        <v>208</v>
      </c>
      <c r="E64" s="154"/>
      <c r="F64" s="101">
        <v>0.2</v>
      </c>
      <c r="G64" s="11"/>
      <c r="H64" s="11" t="s">
        <v>139</v>
      </c>
      <c r="I64" s="11"/>
      <c r="J64" s="95"/>
      <c r="K64" s="164"/>
      <c r="L64" s="191"/>
    </row>
    <row r="65" spans="1:12" ht="51.75" customHeight="1">
      <c r="A65" s="152"/>
      <c r="B65" s="154"/>
      <c r="C65" s="152"/>
      <c r="D65" s="9" t="s">
        <v>209</v>
      </c>
      <c r="E65" s="154"/>
      <c r="F65" s="101">
        <v>0.2</v>
      </c>
      <c r="G65" s="11" t="s">
        <v>139</v>
      </c>
      <c r="H65" s="11" t="s">
        <v>139</v>
      </c>
      <c r="I65" s="11"/>
      <c r="J65" s="44"/>
      <c r="K65" s="164"/>
      <c r="L65" s="191"/>
    </row>
    <row r="66" spans="1:12" ht="34.5" customHeight="1">
      <c r="A66" s="151"/>
      <c r="B66" s="155"/>
      <c r="C66" s="151"/>
      <c r="D66" s="9" t="s">
        <v>210</v>
      </c>
      <c r="E66" s="155"/>
      <c r="F66" s="101">
        <v>0.4</v>
      </c>
      <c r="G66" s="11"/>
      <c r="H66" s="11" t="s">
        <v>139</v>
      </c>
      <c r="I66" s="11" t="s">
        <v>139</v>
      </c>
      <c r="J66" s="44" t="s">
        <v>139</v>
      </c>
      <c r="K66" s="164"/>
      <c r="L66" s="194"/>
    </row>
    <row r="67" spans="1:12" ht="66.75" customHeight="1">
      <c r="A67" s="150" t="s">
        <v>211</v>
      </c>
      <c r="B67" s="153" t="s">
        <v>185</v>
      </c>
      <c r="C67" s="150">
        <v>44561</v>
      </c>
      <c r="D67" s="9" t="s">
        <v>212</v>
      </c>
      <c r="E67" s="153" t="s">
        <v>158</v>
      </c>
      <c r="F67" s="101">
        <v>0.4</v>
      </c>
      <c r="G67" s="11" t="s">
        <v>139</v>
      </c>
      <c r="H67" s="11"/>
      <c r="I67" s="11"/>
      <c r="J67" s="44"/>
      <c r="K67" s="164" t="s">
        <v>183</v>
      </c>
      <c r="L67" s="153" t="s">
        <v>115</v>
      </c>
    </row>
    <row r="68" spans="1:12" ht="34.5" customHeight="1">
      <c r="A68" s="152"/>
      <c r="B68" s="154"/>
      <c r="C68" s="152"/>
      <c r="D68" s="9" t="s">
        <v>213</v>
      </c>
      <c r="E68" s="154"/>
      <c r="F68" s="101">
        <v>0.1</v>
      </c>
      <c r="G68" s="11"/>
      <c r="H68" s="11" t="s">
        <v>139</v>
      </c>
      <c r="I68" s="11"/>
      <c r="J68" s="95"/>
      <c r="K68" s="164"/>
      <c r="L68" s="154"/>
    </row>
    <row r="69" spans="1:12" ht="34.5" customHeight="1">
      <c r="A69" s="152"/>
      <c r="B69" s="154"/>
      <c r="C69" s="152"/>
      <c r="D69" s="9" t="s">
        <v>214</v>
      </c>
      <c r="E69" s="154"/>
      <c r="F69" s="101">
        <v>0.5</v>
      </c>
      <c r="G69" s="11"/>
      <c r="H69" s="11" t="s">
        <v>139</v>
      </c>
      <c r="I69" s="11" t="s">
        <v>139</v>
      </c>
      <c r="J69" s="44" t="s">
        <v>139</v>
      </c>
      <c r="K69" s="164"/>
      <c r="L69" s="154"/>
    </row>
    <row r="70" spans="1:12" ht="52.5" customHeight="1">
      <c r="A70" s="163" t="s">
        <v>216</v>
      </c>
      <c r="B70" s="149" t="s">
        <v>185</v>
      </c>
      <c r="C70" s="150">
        <v>44561</v>
      </c>
      <c r="D70" s="9" t="s">
        <v>219</v>
      </c>
      <c r="E70" s="11" t="s">
        <v>175</v>
      </c>
      <c r="F70" s="101">
        <v>0.2</v>
      </c>
      <c r="G70" s="11" t="s">
        <v>139</v>
      </c>
      <c r="H70" s="11" t="s">
        <v>139</v>
      </c>
      <c r="I70" s="11" t="s">
        <v>139</v>
      </c>
      <c r="J70" s="44" t="s">
        <v>139</v>
      </c>
      <c r="K70" s="210" t="s">
        <v>183</v>
      </c>
      <c r="L70" s="153" t="s">
        <v>115</v>
      </c>
    </row>
    <row r="71" spans="1:12" ht="52.5" customHeight="1">
      <c r="A71" s="163"/>
      <c r="B71" s="149"/>
      <c r="C71" s="151"/>
      <c r="D71" s="9" t="s">
        <v>215</v>
      </c>
      <c r="E71" s="11" t="s">
        <v>217</v>
      </c>
      <c r="F71" s="101">
        <v>0.8</v>
      </c>
      <c r="G71" s="11" t="s">
        <v>139</v>
      </c>
      <c r="H71" s="11" t="s">
        <v>139</v>
      </c>
      <c r="I71" s="11" t="s">
        <v>139</v>
      </c>
      <c r="J71" s="44" t="s">
        <v>139</v>
      </c>
      <c r="K71" s="212"/>
      <c r="L71" s="155"/>
    </row>
    <row r="72" spans="1:12" ht="40.5" customHeight="1">
      <c r="A72" s="150" t="s">
        <v>187</v>
      </c>
      <c r="B72" s="153" t="s">
        <v>188</v>
      </c>
      <c r="C72" s="150">
        <v>44561</v>
      </c>
      <c r="D72" s="10" t="s">
        <v>218</v>
      </c>
      <c r="E72" s="153" t="s">
        <v>175</v>
      </c>
      <c r="F72" s="101">
        <v>0.2</v>
      </c>
      <c r="G72" s="11"/>
      <c r="H72" s="11" t="s">
        <v>139</v>
      </c>
      <c r="I72" s="11"/>
      <c r="J72" s="44"/>
      <c r="K72" s="210" t="s">
        <v>183</v>
      </c>
      <c r="L72" s="153" t="s">
        <v>115</v>
      </c>
    </row>
    <row r="73" spans="1:12" ht="38.25">
      <c r="A73" s="152"/>
      <c r="B73" s="154"/>
      <c r="C73" s="152"/>
      <c r="D73" s="9" t="s">
        <v>220</v>
      </c>
      <c r="E73" s="154"/>
      <c r="F73" s="101">
        <v>0.3</v>
      </c>
      <c r="G73" s="11"/>
      <c r="H73" s="11"/>
      <c r="I73" s="11" t="s">
        <v>139</v>
      </c>
      <c r="J73" s="11"/>
      <c r="K73" s="211"/>
      <c r="L73" s="154"/>
    </row>
    <row r="74" spans="1:12" ht="38.25">
      <c r="A74" s="151"/>
      <c r="B74" s="155"/>
      <c r="C74" s="151"/>
      <c r="D74" s="9" t="s">
        <v>221</v>
      </c>
      <c r="E74" s="155"/>
      <c r="F74" s="101">
        <v>0.5</v>
      </c>
      <c r="G74" s="11"/>
      <c r="H74" s="11"/>
      <c r="I74" s="11"/>
      <c r="J74" s="11" t="s">
        <v>139</v>
      </c>
      <c r="K74" s="212"/>
      <c r="L74" s="155"/>
    </row>
    <row r="75" spans="1:12" ht="79.5" customHeight="1">
      <c r="A75" s="153" t="s">
        <v>237</v>
      </c>
      <c r="B75" s="153" t="s">
        <v>188</v>
      </c>
      <c r="C75" s="153" t="s">
        <v>222</v>
      </c>
      <c r="D75" s="10" t="s">
        <v>223</v>
      </c>
      <c r="E75" s="153" t="s">
        <v>175</v>
      </c>
      <c r="F75" s="101">
        <v>0.5</v>
      </c>
      <c r="G75" s="11" t="s">
        <v>139</v>
      </c>
      <c r="H75" s="11"/>
      <c r="I75" s="11"/>
      <c r="J75" s="11"/>
      <c r="K75" s="210" t="s">
        <v>183</v>
      </c>
      <c r="L75" s="153" t="s">
        <v>115</v>
      </c>
    </row>
    <row r="76" spans="1:12" ht="18" customHeight="1">
      <c r="A76" s="154"/>
      <c r="B76" s="154"/>
      <c r="C76" s="154"/>
      <c r="D76" s="9" t="s">
        <v>224</v>
      </c>
      <c r="E76" s="154"/>
      <c r="F76" s="101">
        <v>0.2</v>
      </c>
      <c r="G76" s="11"/>
      <c r="H76" s="11" t="s">
        <v>139</v>
      </c>
      <c r="I76" s="11"/>
      <c r="J76" s="11"/>
      <c r="K76" s="211"/>
      <c r="L76" s="154"/>
    </row>
    <row r="77" spans="1:12" ht="25.5">
      <c r="A77" s="155"/>
      <c r="B77" s="155"/>
      <c r="C77" s="155"/>
      <c r="D77" s="9" t="s">
        <v>225</v>
      </c>
      <c r="E77" s="155"/>
      <c r="F77" s="101">
        <v>0.3</v>
      </c>
      <c r="G77" s="11"/>
      <c r="H77" s="11" t="s">
        <v>139</v>
      </c>
      <c r="I77" s="11"/>
      <c r="J77" s="11"/>
      <c r="K77" s="212"/>
      <c r="L77" s="155"/>
    </row>
    <row r="78" spans="1:12" ht="12.75">
      <c r="A78" s="35"/>
      <c r="B78" s="37"/>
      <c r="C78" s="39"/>
      <c r="D78" s="38"/>
      <c r="E78" s="35"/>
      <c r="F78" s="103"/>
      <c r="G78" s="35"/>
      <c r="H78" s="35"/>
      <c r="I78" s="35"/>
      <c r="J78" s="35"/>
      <c r="K78" s="78"/>
      <c r="L78" s="78"/>
    </row>
    <row r="79" spans="1:12" ht="17.25" customHeight="1">
      <c r="A79" s="180" t="s">
        <v>129</v>
      </c>
      <c r="B79" s="181"/>
      <c r="C79" s="195" t="s">
        <v>130</v>
      </c>
      <c r="D79" s="196"/>
      <c r="E79" s="196"/>
      <c r="F79" s="196"/>
      <c r="G79" s="196"/>
      <c r="H79" s="196"/>
      <c r="I79" s="196"/>
      <c r="J79" s="196"/>
      <c r="K79" s="196"/>
      <c r="L79" s="196"/>
    </row>
    <row r="80" spans="1:15" s="54" customFormat="1" ht="25.5">
      <c r="A80" s="140" t="s">
        <v>0</v>
      </c>
      <c r="B80" s="28" t="s">
        <v>2</v>
      </c>
      <c r="C80" s="28" t="s">
        <v>3</v>
      </c>
      <c r="D80" s="31" t="s">
        <v>1</v>
      </c>
      <c r="E80" s="32" t="s">
        <v>2</v>
      </c>
      <c r="F80" s="147" t="s">
        <v>123</v>
      </c>
      <c r="G80" s="185" t="s">
        <v>118</v>
      </c>
      <c r="H80" s="186"/>
      <c r="I80" s="186"/>
      <c r="J80" s="187"/>
      <c r="K80" s="76" t="s">
        <v>17</v>
      </c>
      <c r="L80" s="192" t="s">
        <v>116</v>
      </c>
      <c r="M80" s="81"/>
      <c r="N80" s="81"/>
      <c r="O80" s="81"/>
    </row>
    <row r="81" spans="1:15" s="54" customFormat="1" ht="25.5">
      <c r="A81" s="141"/>
      <c r="B81" s="30" t="s">
        <v>9</v>
      </c>
      <c r="C81" s="29" t="s">
        <v>8</v>
      </c>
      <c r="D81" s="51" t="s">
        <v>6</v>
      </c>
      <c r="E81" s="33" t="s">
        <v>7</v>
      </c>
      <c r="F81" s="148"/>
      <c r="G81" s="33" t="s">
        <v>119</v>
      </c>
      <c r="H81" s="33" t="s">
        <v>120</v>
      </c>
      <c r="I81" s="33" t="s">
        <v>121</v>
      </c>
      <c r="J81" s="33" t="s">
        <v>122</v>
      </c>
      <c r="K81" s="77" t="s">
        <v>18</v>
      </c>
      <c r="L81" s="193"/>
      <c r="M81" s="81"/>
      <c r="N81" s="81"/>
      <c r="O81" s="81"/>
    </row>
    <row r="82" spans="1:13" ht="27" customHeight="1">
      <c r="A82" s="142" t="s">
        <v>226</v>
      </c>
      <c r="B82" s="143" t="s">
        <v>185</v>
      </c>
      <c r="C82" s="157" t="s">
        <v>156</v>
      </c>
      <c r="D82" s="17" t="s">
        <v>238</v>
      </c>
      <c r="E82" s="40" t="s">
        <v>138</v>
      </c>
      <c r="F82" s="104">
        <v>0.6</v>
      </c>
      <c r="G82" s="40"/>
      <c r="H82" s="40" t="s">
        <v>139</v>
      </c>
      <c r="I82" s="40"/>
      <c r="J82" s="41" t="s">
        <v>139</v>
      </c>
      <c r="K82" s="156">
        <v>8940831</v>
      </c>
      <c r="L82" s="190" t="s">
        <v>115</v>
      </c>
      <c r="M82" s="84"/>
    </row>
    <row r="83" spans="1:13" ht="69" customHeight="1">
      <c r="A83" s="143"/>
      <c r="B83" s="143"/>
      <c r="C83" s="158"/>
      <c r="D83" s="17" t="s">
        <v>239</v>
      </c>
      <c r="E83" s="40" t="s">
        <v>138</v>
      </c>
      <c r="F83" s="104">
        <v>0.4</v>
      </c>
      <c r="G83" s="40"/>
      <c r="H83" s="40" t="s">
        <v>139</v>
      </c>
      <c r="I83" s="40" t="s">
        <v>139</v>
      </c>
      <c r="J83" s="41"/>
      <c r="K83" s="156"/>
      <c r="L83" s="191"/>
      <c r="M83" s="84"/>
    </row>
    <row r="84" spans="1:12" ht="66.75" customHeight="1">
      <c r="A84" s="142" t="s">
        <v>227</v>
      </c>
      <c r="B84" s="149" t="s">
        <v>185</v>
      </c>
      <c r="C84" s="159">
        <v>44561</v>
      </c>
      <c r="D84" s="53" t="s">
        <v>240</v>
      </c>
      <c r="E84" s="144" t="s">
        <v>189</v>
      </c>
      <c r="F84" s="126">
        <v>0.1</v>
      </c>
      <c r="G84" s="40" t="s">
        <v>139</v>
      </c>
      <c r="H84" s="40"/>
      <c r="I84" s="40"/>
      <c r="J84" s="41"/>
      <c r="K84" s="156">
        <v>14901385</v>
      </c>
      <c r="L84" s="143" t="s">
        <v>115</v>
      </c>
    </row>
    <row r="85" spans="1:12" ht="40.5" customHeight="1">
      <c r="A85" s="143"/>
      <c r="B85" s="149"/>
      <c r="C85" s="158"/>
      <c r="D85" s="17" t="s">
        <v>241</v>
      </c>
      <c r="E85" s="145"/>
      <c r="F85" s="126">
        <v>0.3</v>
      </c>
      <c r="G85" s="40" t="s">
        <v>139</v>
      </c>
      <c r="H85" s="40"/>
      <c r="I85" s="40"/>
      <c r="J85" s="41"/>
      <c r="K85" s="156"/>
      <c r="L85" s="143"/>
    </row>
    <row r="86" spans="1:12" ht="60" customHeight="1">
      <c r="A86" s="143"/>
      <c r="B86" s="149"/>
      <c r="C86" s="160"/>
      <c r="D86" s="17" t="s">
        <v>242</v>
      </c>
      <c r="E86" s="146"/>
      <c r="F86" s="126">
        <v>0.6</v>
      </c>
      <c r="G86" s="40" t="s">
        <v>139</v>
      </c>
      <c r="H86" s="40" t="s">
        <v>139</v>
      </c>
      <c r="I86" s="40" t="s">
        <v>139</v>
      </c>
      <c r="J86" s="41" t="s">
        <v>139</v>
      </c>
      <c r="K86" s="156"/>
      <c r="L86" s="143"/>
    </row>
    <row r="87" spans="1:13" ht="75" customHeight="1">
      <c r="A87" s="142" t="s">
        <v>155</v>
      </c>
      <c r="B87" s="143" t="s">
        <v>185</v>
      </c>
      <c r="C87" s="161">
        <v>44561</v>
      </c>
      <c r="D87" s="17" t="s">
        <v>190</v>
      </c>
      <c r="E87" s="143" t="s">
        <v>138</v>
      </c>
      <c r="F87" s="104">
        <v>0.4</v>
      </c>
      <c r="G87" s="40" t="s">
        <v>139</v>
      </c>
      <c r="H87" s="40" t="s">
        <v>139</v>
      </c>
      <c r="I87" s="40"/>
      <c r="J87" s="41"/>
      <c r="K87" s="156">
        <v>8940831</v>
      </c>
      <c r="L87" s="143" t="s">
        <v>115</v>
      </c>
      <c r="M87" s="84"/>
    </row>
    <row r="88" spans="1:13" ht="51">
      <c r="A88" s="143"/>
      <c r="B88" s="143"/>
      <c r="C88" s="162"/>
      <c r="D88" s="17" t="s">
        <v>228</v>
      </c>
      <c r="E88" s="143"/>
      <c r="F88" s="104">
        <v>0.6</v>
      </c>
      <c r="G88" s="40"/>
      <c r="H88" s="40" t="s">
        <v>139</v>
      </c>
      <c r="I88" s="40" t="s">
        <v>139</v>
      </c>
      <c r="J88" s="41" t="s">
        <v>139</v>
      </c>
      <c r="K88" s="156"/>
      <c r="L88" s="143"/>
      <c r="M88" s="84"/>
    </row>
    <row r="89" spans="1:12" ht="12.75">
      <c r="A89" s="45"/>
      <c r="B89" s="46"/>
      <c r="C89" s="47"/>
      <c r="D89" s="48"/>
      <c r="E89" s="45"/>
      <c r="F89" s="105"/>
      <c r="G89" s="45"/>
      <c r="H89" s="45"/>
      <c r="I89" s="45"/>
      <c r="J89" s="49"/>
      <c r="K89" s="79"/>
      <c r="L89" s="79"/>
    </row>
    <row r="90" spans="1:12" ht="24.75" customHeight="1">
      <c r="A90" s="180" t="s">
        <v>131</v>
      </c>
      <c r="B90" s="181"/>
      <c r="C90" s="195" t="s">
        <v>132</v>
      </c>
      <c r="D90" s="196"/>
      <c r="E90" s="196"/>
      <c r="F90" s="196"/>
      <c r="G90" s="196"/>
      <c r="H90" s="196"/>
      <c r="I90" s="196"/>
      <c r="J90" s="196"/>
      <c r="K90" s="196"/>
      <c r="L90" s="196"/>
    </row>
    <row r="91" spans="1:15" s="54" customFormat="1" ht="25.5">
      <c r="A91" s="140" t="s">
        <v>0</v>
      </c>
      <c r="B91" s="28" t="s">
        <v>2</v>
      </c>
      <c r="C91" s="28" t="s">
        <v>3</v>
      </c>
      <c r="D91" s="31" t="s">
        <v>1</v>
      </c>
      <c r="E91" s="32" t="s">
        <v>2</v>
      </c>
      <c r="F91" s="147" t="s">
        <v>123</v>
      </c>
      <c r="G91" s="185" t="s">
        <v>118</v>
      </c>
      <c r="H91" s="186"/>
      <c r="I91" s="186"/>
      <c r="J91" s="187"/>
      <c r="K91" s="76" t="s">
        <v>17</v>
      </c>
      <c r="L91" s="86"/>
      <c r="M91" s="81"/>
      <c r="N91" s="81"/>
      <c r="O91" s="81"/>
    </row>
    <row r="92" spans="1:15" s="54" customFormat="1" ht="25.5">
      <c r="A92" s="141"/>
      <c r="B92" s="30" t="s">
        <v>9</v>
      </c>
      <c r="C92" s="29" t="s">
        <v>8</v>
      </c>
      <c r="D92" s="51" t="s">
        <v>6</v>
      </c>
      <c r="E92" s="33" t="s">
        <v>7</v>
      </c>
      <c r="F92" s="148"/>
      <c r="G92" s="33" t="s">
        <v>119</v>
      </c>
      <c r="H92" s="33" t="s">
        <v>120</v>
      </c>
      <c r="I92" s="33" t="s">
        <v>121</v>
      </c>
      <c r="J92" s="33" t="s">
        <v>122</v>
      </c>
      <c r="K92" s="77" t="s">
        <v>18</v>
      </c>
      <c r="L92" s="86"/>
      <c r="M92" s="81"/>
      <c r="N92" s="81"/>
      <c r="O92" s="81"/>
    </row>
    <row r="93" spans="1:13" ht="27" customHeight="1">
      <c r="A93" s="143" t="s">
        <v>229</v>
      </c>
      <c r="B93" s="143" t="s">
        <v>185</v>
      </c>
      <c r="C93" s="142">
        <v>44561</v>
      </c>
      <c r="D93" s="17" t="s">
        <v>230</v>
      </c>
      <c r="E93" s="40" t="s">
        <v>244</v>
      </c>
      <c r="F93" s="104"/>
      <c r="G93" s="40"/>
      <c r="H93" s="40" t="s">
        <v>139</v>
      </c>
      <c r="I93" s="40" t="s">
        <v>139</v>
      </c>
      <c r="J93" s="41"/>
      <c r="K93" s="156" t="s">
        <v>246</v>
      </c>
      <c r="L93" s="190" t="s">
        <v>115</v>
      </c>
      <c r="M93" s="84"/>
    </row>
    <row r="94" spans="1:13" ht="42" customHeight="1">
      <c r="A94" s="143"/>
      <c r="B94" s="143"/>
      <c r="C94" s="143"/>
      <c r="D94" s="17" t="s">
        <v>243</v>
      </c>
      <c r="E94" s="40" t="s">
        <v>231</v>
      </c>
      <c r="F94" s="104"/>
      <c r="G94" s="40" t="s">
        <v>139</v>
      </c>
      <c r="H94" s="40" t="s">
        <v>139</v>
      </c>
      <c r="I94" s="40" t="s">
        <v>139</v>
      </c>
      <c r="J94" s="41" t="s">
        <v>139</v>
      </c>
      <c r="K94" s="156"/>
      <c r="L94" s="191"/>
      <c r="M94" s="84"/>
    </row>
    <row r="95" spans="1:13" ht="80.25" customHeight="1">
      <c r="A95" s="143"/>
      <c r="B95" s="143"/>
      <c r="C95" s="143"/>
      <c r="D95" s="127" t="s">
        <v>232</v>
      </c>
      <c r="E95" s="40" t="s">
        <v>244</v>
      </c>
      <c r="F95" s="104"/>
      <c r="G95" s="40" t="s">
        <v>139</v>
      </c>
      <c r="H95" s="40"/>
      <c r="I95" s="40"/>
      <c r="J95" s="41"/>
      <c r="K95" s="156"/>
      <c r="L95" s="191"/>
      <c r="M95" s="84"/>
    </row>
    <row r="96" spans="1:13" ht="37.5" customHeight="1">
      <c r="A96" s="143"/>
      <c r="B96" s="143"/>
      <c r="C96" s="143"/>
      <c r="D96" s="17" t="s">
        <v>233</v>
      </c>
      <c r="E96" s="40" t="s">
        <v>245</v>
      </c>
      <c r="F96" s="104"/>
      <c r="G96" s="40"/>
      <c r="H96" s="40"/>
      <c r="I96" s="40"/>
      <c r="J96" s="41" t="s">
        <v>139</v>
      </c>
      <c r="K96" s="156"/>
      <c r="L96" s="194"/>
      <c r="M96" s="84"/>
    </row>
    <row r="97" spans="1:12" ht="12.75">
      <c r="A97" s="35"/>
      <c r="B97" s="35"/>
      <c r="C97" s="35"/>
      <c r="D97" s="34"/>
      <c r="E97" s="35"/>
      <c r="F97" s="103"/>
      <c r="G97" s="35"/>
      <c r="H97" s="35"/>
      <c r="I97" s="35"/>
      <c r="J97" s="35"/>
      <c r="K97" s="78"/>
      <c r="L97" s="78"/>
    </row>
    <row r="98" spans="6:13" ht="12.75">
      <c r="F98" s="8"/>
      <c r="K98" s="8"/>
      <c r="M98" s="80"/>
    </row>
    <row r="99" spans="1:40" ht="32.25" customHeight="1">
      <c r="A99" s="132" t="s">
        <v>249</v>
      </c>
      <c r="B99" s="132"/>
      <c r="C99" s="132"/>
      <c r="D99" s="128" t="s">
        <v>247</v>
      </c>
      <c r="E99" s="131" t="s">
        <v>248</v>
      </c>
      <c r="F99" s="131"/>
      <c r="G99" s="131"/>
      <c r="H99" s="131"/>
      <c r="I99" s="131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</row>
    <row r="100" spans="1:40" ht="104.25" customHeight="1">
      <c r="A100" s="135" t="s">
        <v>250</v>
      </c>
      <c r="B100" s="135"/>
      <c r="C100" s="135"/>
      <c r="D100" s="134" t="s">
        <v>254</v>
      </c>
      <c r="E100" s="129"/>
      <c r="F100" s="136"/>
      <c r="G100" s="136"/>
      <c r="H100" s="136"/>
      <c r="I100" s="136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</row>
    <row r="101" spans="1:40" ht="95.25" customHeight="1">
      <c r="A101" s="135"/>
      <c r="B101" s="135"/>
      <c r="C101" s="135"/>
      <c r="D101" s="134"/>
      <c r="E101" s="130" t="s">
        <v>251</v>
      </c>
      <c r="F101" s="137" t="s">
        <v>252</v>
      </c>
      <c r="G101" s="137"/>
      <c r="H101" s="138" t="s">
        <v>253</v>
      </c>
      <c r="I101" s="138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</row>
    <row r="102" spans="1:12" ht="12.75">
      <c r="A102" s="35"/>
      <c r="B102" s="35"/>
      <c r="C102" s="35"/>
      <c r="D102" s="34" t="s">
        <v>260</v>
      </c>
      <c r="E102" s="35"/>
      <c r="F102" s="103"/>
      <c r="G102" s="35"/>
      <c r="H102" s="35"/>
      <c r="I102" s="35"/>
      <c r="J102" s="35"/>
      <c r="K102" s="78"/>
      <c r="L102" s="78"/>
    </row>
    <row r="103" spans="1:12" ht="12.75">
      <c r="A103" s="35"/>
      <c r="B103" s="35"/>
      <c r="C103" s="35"/>
      <c r="D103" s="34"/>
      <c r="E103" s="35"/>
      <c r="F103" s="103"/>
      <c r="G103" s="35"/>
      <c r="H103" s="35"/>
      <c r="I103" s="35"/>
      <c r="J103" s="35"/>
      <c r="K103" s="78"/>
      <c r="L103" s="78"/>
    </row>
    <row r="104" spans="1:12" ht="12.75">
      <c r="A104" s="35"/>
      <c r="B104" s="35"/>
      <c r="C104" s="35"/>
      <c r="D104" s="34"/>
      <c r="E104" s="35"/>
      <c r="F104" s="103"/>
      <c r="G104" s="35"/>
      <c r="H104" s="35"/>
      <c r="I104" s="35"/>
      <c r="J104" s="35"/>
      <c r="K104" s="78"/>
      <c r="L104" s="78"/>
    </row>
    <row r="105" spans="1:12" ht="12.75">
      <c r="A105" s="35"/>
      <c r="B105" s="35"/>
      <c r="C105" s="35"/>
      <c r="D105" s="34"/>
      <c r="E105" s="35"/>
      <c r="F105" s="103"/>
      <c r="G105" s="35"/>
      <c r="H105" s="35"/>
      <c r="I105" s="35"/>
      <c r="J105" s="35"/>
      <c r="K105" s="78"/>
      <c r="L105" s="78"/>
    </row>
    <row r="106" spans="1:12" ht="12.75">
      <c r="A106" s="35"/>
      <c r="B106" s="35"/>
      <c r="C106" s="35"/>
      <c r="D106" s="34"/>
      <c r="E106" s="35"/>
      <c r="F106" s="103"/>
      <c r="G106" s="35"/>
      <c r="H106" s="35"/>
      <c r="I106" s="35"/>
      <c r="J106" s="35"/>
      <c r="K106" s="78"/>
      <c r="L106" s="78"/>
    </row>
    <row r="107" spans="1:12" ht="12.75">
      <c r="A107" s="35"/>
      <c r="B107" s="35"/>
      <c r="C107" s="35"/>
      <c r="D107" s="34"/>
      <c r="E107" s="35"/>
      <c r="F107" s="103"/>
      <c r="G107" s="35"/>
      <c r="H107" s="35"/>
      <c r="I107" s="35"/>
      <c r="J107" s="35"/>
      <c r="K107" s="78"/>
      <c r="L107" s="78"/>
    </row>
    <row r="108" spans="1:12" ht="12.75">
      <c r="A108" s="35"/>
      <c r="B108" s="35"/>
      <c r="C108" s="35"/>
      <c r="D108" s="34"/>
      <c r="E108" s="35"/>
      <c r="F108" s="103"/>
      <c r="G108" s="35"/>
      <c r="H108" s="35"/>
      <c r="I108" s="35"/>
      <c r="J108" s="35"/>
      <c r="K108" s="78"/>
      <c r="L108" s="78"/>
    </row>
    <row r="109" spans="1:12" ht="12.75">
      <c r="A109" s="35"/>
      <c r="B109" s="35"/>
      <c r="C109" s="35"/>
      <c r="D109" s="34"/>
      <c r="E109" s="35"/>
      <c r="F109" s="103"/>
      <c r="G109" s="35"/>
      <c r="H109" s="35"/>
      <c r="I109" s="35"/>
      <c r="J109" s="35"/>
      <c r="K109" s="78"/>
      <c r="L109" s="78"/>
    </row>
    <row r="110" spans="1:12" ht="12.75">
      <c r="A110" s="35"/>
      <c r="B110" s="35"/>
      <c r="C110" s="35"/>
      <c r="D110" s="34"/>
      <c r="E110" s="35"/>
      <c r="F110" s="103"/>
      <c r="G110" s="35"/>
      <c r="H110" s="35"/>
      <c r="I110" s="35"/>
      <c r="J110" s="35"/>
      <c r="K110" s="78"/>
      <c r="L110" s="78"/>
    </row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</sheetData>
  <sheetProtection/>
  <autoFilter ref="A11:L98"/>
  <mergeCells count="170">
    <mergeCell ref="A51:A53"/>
    <mergeCell ref="B51:B53"/>
    <mergeCell ref="C51:C53"/>
    <mergeCell ref="E51:E53"/>
    <mergeCell ref="K51:K53"/>
    <mergeCell ref="L51:L53"/>
    <mergeCell ref="L75:L77"/>
    <mergeCell ref="K54:K55"/>
    <mergeCell ref="L54:L55"/>
    <mergeCell ref="K70:K71"/>
    <mergeCell ref="L70:L71"/>
    <mergeCell ref="E72:E74"/>
    <mergeCell ref="K72:K74"/>
    <mergeCell ref="L72:L74"/>
    <mergeCell ref="L35:L37"/>
    <mergeCell ref="C54:C55"/>
    <mergeCell ref="B46:B50"/>
    <mergeCell ref="C46:C50"/>
    <mergeCell ref="E46:E50"/>
    <mergeCell ref="B63:B66"/>
    <mergeCell ref="B54:B55"/>
    <mergeCell ref="K46:K50"/>
    <mergeCell ref="L46:L50"/>
    <mergeCell ref="E54:E55"/>
    <mergeCell ref="K93:K96"/>
    <mergeCell ref="L93:L96"/>
    <mergeCell ref="K12:K15"/>
    <mergeCell ref="L67:L69"/>
    <mergeCell ref="B59:B62"/>
    <mergeCell ref="C59:C62"/>
    <mergeCell ref="A56:B56"/>
    <mergeCell ref="E59:E62"/>
    <mergeCell ref="K59:K62"/>
    <mergeCell ref="K35:K37"/>
    <mergeCell ref="C6:L6"/>
    <mergeCell ref="G10:J10"/>
    <mergeCell ref="L33:L34"/>
    <mergeCell ref="L23:L26"/>
    <mergeCell ref="A20:A22"/>
    <mergeCell ref="L10:L11"/>
    <mergeCell ref="K16:K19"/>
    <mergeCell ref="A8:L8"/>
    <mergeCell ref="L12:L15"/>
    <mergeCell ref="A7:B7"/>
    <mergeCell ref="C7:L7"/>
    <mergeCell ref="F10:F11"/>
    <mergeCell ref="A23:A26"/>
    <mergeCell ref="B23:B26"/>
    <mergeCell ref="A12:A15"/>
    <mergeCell ref="B12:B15"/>
    <mergeCell ref="A10:A11"/>
    <mergeCell ref="C9:L9"/>
    <mergeCell ref="C23:C26"/>
    <mergeCell ref="K23:K26"/>
    <mergeCell ref="A93:A96"/>
    <mergeCell ref="B93:B96"/>
    <mergeCell ref="C93:C96"/>
    <mergeCell ref="A90:B90"/>
    <mergeCell ref="C90:L90"/>
    <mergeCell ref="C56:L56"/>
    <mergeCell ref="K87:K88"/>
    <mergeCell ref="L57:L58"/>
    <mergeCell ref="B67:B69"/>
    <mergeCell ref="C67:C69"/>
    <mergeCell ref="A9:B9"/>
    <mergeCell ref="A27:A30"/>
    <mergeCell ref="B27:B30"/>
    <mergeCell ref="C27:C30"/>
    <mergeCell ref="K27:K30"/>
    <mergeCell ref="L27:L30"/>
    <mergeCell ref="K84:K86"/>
    <mergeCell ref="A87:A88"/>
    <mergeCell ref="A63:A66"/>
    <mergeCell ref="K67:K69"/>
    <mergeCell ref="B84:B86"/>
    <mergeCell ref="A79:B79"/>
    <mergeCell ref="E75:E77"/>
    <mergeCell ref="K75:K77"/>
    <mergeCell ref="A80:A81"/>
    <mergeCell ref="B87:B88"/>
    <mergeCell ref="A6:B6"/>
    <mergeCell ref="K1:L2"/>
    <mergeCell ref="L63:L66"/>
    <mergeCell ref="C79:L79"/>
    <mergeCell ref="L59:L62"/>
    <mergeCell ref="A1:A4"/>
    <mergeCell ref="A16:A19"/>
    <mergeCell ref="B16:B19"/>
    <mergeCell ref="C63:C66"/>
    <mergeCell ref="E63:E66"/>
    <mergeCell ref="C32:L32"/>
    <mergeCell ref="K42:K45"/>
    <mergeCell ref="E67:E69"/>
    <mergeCell ref="G57:J57"/>
    <mergeCell ref="E87:E88"/>
    <mergeCell ref="G80:J80"/>
    <mergeCell ref="G33:J33"/>
    <mergeCell ref="C35:C37"/>
    <mergeCell ref="E42:E45"/>
    <mergeCell ref="F57:F58"/>
    <mergeCell ref="B1:J5"/>
    <mergeCell ref="A32:B32"/>
    <mergeCell ref="K20:K22"/>
    <mergeCell ref="L20:L22"/>
    <mergeCell ref="G91:J91"/>
    <mergeCell ref="K3:L3"/>
    <mergeCell ref="L82:L83"/>
    <mergeCell ref="L80:L81"/>
    <mergeCell ref="L84:L86"/>
    <mergeCell ref="L16:L19"/>
    <mergeCell ref="A33:A34"/>
    <mergeCell ref="F33:F34"/>
    <mergeCell ref="E35:E37"/>
    <mergeCell ref="C42:C45"/>
    <mergeCell ref="C20:C22"/>
    <mergeCell ref="C12:C15"/>
    <mergeCell ref="B20:B22"/>
    <mergeCell ref="B35:B37"/>
    <mergeCell ref="A35:A37"/>
    <mergeCell ref="C16:C19"/>
    <mergeCell ref="C38:C41"/>
    <mergeCell ref="E38:E41"/>
    <mergeCell ref="K38:K41"/>
    <mergeCell ref="L38:L41"/>
    <mergeCell ref="A57:A58"/>
    <mergeCell ref="B42:B45"/>
    <mergeCell ref="A42:A45"/>
    <mergeCell ref="A38:A41"/>
    <mergeCell ref="B38:B41"/>
    <mergeCell ref="A54:A55"/>
    <mergeCell ref="A67:A69"/>
    <mergeCell ref="A70:A71"/>
    <mergeCell ref="B70:B71"/>
    <mergeCell ref="L42:L45"/>
    <mergeCell ref="K63:K66"/>
    <mergeCell ref="F80:F81"/>
    <mergeCell ref="A75:A77"/>
    <mergeCell ref="B75:B77"/>
    <mergeCell ref="C75:C77"/>
    <mergeCell ref="A59:A62"/>
    <mergeCell ref="A46:A50"/>
    <mergeCell ref="C70:C71"/>
    <mergeCell ref="A72:A74"/>
    <mergeCell ref="B72:B74"/>
    <mergeCell ref="C72:C74"/>
    <mergeCell ref="L87:L88"/>
    <mergeCell ref="K82:K83"/>
    <mergeCell ref="C82:C83"/>
    <mergeCell ref="C84:C86"/>
    <mergeCell ref="C87:C88"/>
    <mergeCell ref="J100:M101"/>
    <mergeCell ref="N100:Q101"/>
    <mergeCell ref="R100:U101"/>
    <mergeCell ref="V100:AE101"/>
    <mergeCell ref="A91:A92"/>
    <mergeCell ref="A82:A83"/>
    <mergeCell ref="A84:A86"/>
    <mergeCell ref="E84:E86"/>
    <mergeCell ref="B82:B83"/>
    <mergeCell ref="F91:F92"/>
    <mergeCell ref="E99:I99"/>
    <mergeCell ref="A99:C99"/>
    <mergeCell ref="AF100:AN101"/>
    <mergeCell ref="D100:D101"/>
    <mergeCell ref="A100:C101"/>
    <mergeCell ref="F100:G100"/>
    <mergeCell ref="F101:G101"/>
    <mergeCell ref="H100:I100"/>
    <mergeCell ref="H101:I101"/>
    <mergeCell ref="J99:AN99"/>
  </mergeCells>
  <printOptions/>
  <pageMargins left="0" right="0" top="0" bottom="0" header="0" footer="0"/>
  <pageSetup horizontalDpi="300" verticalDpi="300" orientation="landscape" paperSize="5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64"/>
  <sheetViews>
    <sheetView zoomScale="80" zoomScaleNormal="80" workbookViewId="0" topLeftCell="A1">
      <pane ySplit="9" topLeftCell="A10" activePane="bottomLeft" state="frozen"/>
      <selection pane="topLeft" activeCell="G13" sqref="G13:G18"/>
      <selection pane="bottomLeft" activeCell="G13" sqref="G13:G18"/>
    </sheetView>
  </sheetViews>
  <sheetFormatPr defaultColWidth="11.421875" defaultRowHeight="12.75"/>
  <cols>
    <col min="1" max="1" width="18.57421875" style="7" customWidth="1"/>
    <col min="2" max="2" width="16.8515625" style="7" customWidth="1"/>
    <col min="3" max="3" width="12.8515625" style="7" customWidth="1"/>
    <col min="4" max="4" width="24.57421875" style="7" customWidth="1"/>
    <col min="5" max="5" width="28.57421875" style="7" customWidth="1"/>
    <col min="6" max="6" width="16.28125" style="7" customWidth="1"/>
    <col min="7" max="8" width="16.7109375" style="7" customWidth="1"/>
    <col min="9" max="9" width="15.140625" style="7" customWidth="1"/>
    <col min="10" max="16384" width="11.421875" style="7" customWidth="1"/>
  </cols>
  <sheetData>
    <row r="1" spans="1:9" s="1" customFormat="1" ht="15.75" customHeight="1">
      <c r="A1" s="252"/>
      <c r="B1" s="254" t="s">
        <v>20</v>
      </c>
      <c r="C1" s="255"/>
      <c r="D1" s="255"/>
      <c r="E1" s="255"/>
      <c r="F1" s="255"/>
      <c r="G1" s="256"/>
      <c r="H1" s="263" t="s">
        <v>21</v>
      </c>
      <c r="I1" s="264"/>
    </row>
    <row r="2" spans="1:9" s="1" customFormat="1" ht="13.5" customHeight="1">
      <c r="A2" s="253"/>
      <c r="B2" s="257"/>
      <c r="C2" s="258"/>
      <c r="D2" s="258"/>
      <c r="E2" s="258"/>
      <c r="F2" s="258"/>
      <c r="G2" s="259"/>
      <c r="H2" s="265"/>
      <c r="I2" s="266"/>
    </row>
    <row r="3" spans="1:9" s="1" customFormat="1" ht="16.5" customHeight="1">
      <c r="A3" s="253"/>
      <c r="B3" s="257"/>
      <c r="C3" s="258"/>
      <c r="D3" s="258"/>
      <c r="E3" s="258"/>
      <c r="F3" s="258"/>
      <c r="G3" s="259"/>
      <c r="H3" s="265" t="s">
        <v>22</v>
      </c>
      <c r="I3" s="266"/>
    </row>
    <row r="4" spans="1:9" s="1" customFormat="1" ht="13.5" customHeight="1">
      <c r="A4" s="253"/>
      <c r="B4" s="257"/>
      <c r="C4" s="258"/>
      <c r="D4" s="258"/>
      <c r="E4" s="258"/>
      <c r="F4" s="258"/>
      <c r="G4" s="259"/>
      <c r="H4" s="2" t="s">
        <v>11</v>
      </c>
      <c r="I4" s="3" t="s">
        <v>12</v>
      </c>
    </row>
    <row r="5" spans="1:9" s="1" customFormat="1" ht="24" customHeight="1" thickBot="1">
      <c r="A5" s="4" t="s">
        <v>13</v>
      </c>
      <c r="B5" s="260"/>
      <c r="C5" s="261"/>
      <c r="D5" s="261"/>
      <c r="E5" s="261"/>
      <c r="F5" s="261"/>
      <c r="G5" s="262"/>
      <c r="H5" s="5">
        <v>2</v>
      </c>
      <c r="I5" s="6" t="s">
        <v>14</v>
      </c>
    </row>
    <row r="6" spans="1:9" s="1" customFormat="1" ht="15" customHeight="1">
      <c r="A6" s="267" t="s">
        <v>4</v>
      </c>
      <c r="B6" s="267"/>
      <c r="C6" s="227"/>
      <c r="D6" s="227"/>
      <c r="E6" s="227"/>
      <c r="F6" s="227"/>
      <c r="G6" s="227"/>
      <c r="H6" s="227"/>
      <c r="I6" s="227"/>
    </row>
    <row r="7" spans="1:9" s="1" customFormat="1" ht="12.75">
      <c r="A7" s="249" t="s">
        <v>23</v>
      </c>
      <c r="B7" s="249"/>
      <c r="C7" s="250" t="s">
        <v>24</v>
      </c>
      <c r="D7" s="251"/>
      <c r="E7" s="244" t="s">
        <v>25</v>
      </c>
      <c r="F7" s="244"/>
      <c r="G7" s="244"/>
      <c r="H7" s="244"/>
      <c r="I7" s="244"/>
    </row>
    <row r="8" spans="1:9" ht="25.5" customHeight="1">
      <c r="A8" s="245" t="s">
        <v>16</v>
      </c>
      <c r="B8" s="246"/>
      <c r="C8" s="247"/>
      <c r="D8" s="248"/>
      <c r="E8" s="248"/>
      <c r="F8" s="248"/>
      <c r="G8" s="248"/>
      <c r="H8" s="248"/>
      <c r="I8" s="248"/>
    </row>
    <row r="9" ht="12.75" customHeight="1"/>
    <row r="10" spans="1:9" ht="26.25" customHeight="1">
      <c r="A10" s="239" t="s">
        <v>29</v>
      </c>
      <c r="B10" s="239"/>
      <c r="C10" s="223" t="s">
        <v>30</v>
      </c>
      <c r="D10" s="223"/>
      <c r="E10" s="223"/>
      <c r="F10" s="223"/>
      <c r="G10" s="223"/>
      <c r="H10" s="223"/>
      <c r="I10" s="223"/>
    </row>
    <row r="11" spans="1:9" ht="25.5">
      <c r="A11" s="232" t="s">
        <v>0</v>
      </c>
      <c r="B11" s="21" t="s">
        <v>2</v>
      </c>
      <c r="C11" s="21" t="s">
        <v>3</v>
      </c>
      <c r="D11" s="22" t="s">
        <v>1</v>
      </c>
      <c r="E11" s="22" t="s">
        <v>109</v>
      </c>
      <c r="F11" s="23" t="s">
        <v>10</v>
      </c>
      <c r="G11" s="24" t="s">
        <v>110</v>
      </c>
      <c r="H11" s="23" t="s">
        <v>10</v>
      </c>
      <c r="I11" s="24" t="s">
        <v>110</v>
      </c>
    </row>
    <row r="12" spans="1:9" ht="25.5">
      <c r="A12" s="233"/>
      <c r="B12" s="25" t="s">
        <v>9</v>
      </c>
      <c r="C12" s="20" t="s">
        <v>8</v>
      </c>
      <c r="D12" s="26" t="s">
        <v>6</v>
      </c>
      <c r="E12" s="26" t="s">
        <v>111</v>
      </c>
      <c r="F12" s="27" t="s">
        <v>112</v>
      </c>
      <c r="G12" s="27" t="s">
        <v>112</v>
      </c>
      <c r="H12" s="27" t="s">
        <v>19</v>
      </c>
      <c r="I12" s="27" t="s">
        <v>19</v>
      </c>
    </row>
    <row r="13" spans="1:9" ht="38.25">
      <c r="A13" s="153" t="s">
        <v>35</v>
      </c>
      <c r="B13" s="236" t="s">
        <v>63</v>
      </c>
      <c r="C13" s="237">
        <v>41639</v>
      </c>
      <c r="D13" s="16" t="s">
        <v>64</v>
      </c>
      <c r="E13" s="19"/>
      <c r="F13" s="153" t="s">
        <v>34</v>
      </c>
      <c r="G13" s="236"/>
      <c r="H13" s="236" t="s">
        <v>66</v>
      </c>
      <c r="I13" s="153"/>
    </row>
    <row r="14" spans="1:9" ht="38.25">
      <c r="A14" s="154"/>
      <c r="B14" s="234"/>
      <c r="C14" s="234"/>
      <c r="D14" s="10" t="s">
        <v>40</v>
      </c>
      <c r="E14" s="19"/>
      <c r="F14" s="154"/>
      <c r="G14" s="234"/>
      <c r="H14" s="234"/>
      <c r="I14" s="154"/>
    </row>
    <row r="15" spans="1:9" ht="27.75" customHeight="1">
      <c r="A15" s="154"/>
      <c r="B15" s="234"/>
      <c r="C15" s="234"/>
      <c r="D15" s="10" t="s">
        <v>41</v>
      </c>
      <c r="E15" s="19"/>
      <c r="F15" s="154"/>
      <c r="G15" s="234"/>
      <c r="H15" s="234"/>
      <c r="I15" s="154"/>
    </row>
    <row r="16" spans="1:9" ht="38.25">
      <c r="A16" s="154"/>
      <c r="B16" s="234"/>
      <c r="C16" s="234"/>
      <c r="D16" s="10" t="s">
        <v>42</v>
      </c>
      <c r="E16" s="19"/>
      <c r="F16" s="154"/>
      <c r="G16" s="234"/>
      <c r="H16" s="234"/>
      <c r="I16" s="154"/>
    </row>
    <row r="17" spans="1:9" ht="51">
      <c r="A17" s="234"/>
      <c r="B17" s="234"/>
      <c r="C17" s="234"/>
      <c r="D17" s="10" t="s">
        <v>44</v>
      </c>
      <c r="E17" s="19"/>
      <c r="F17" s="234"/>
      <c r="G17" s="234"/>
      <c r="H17" s="234"/>
      <c r="I17" s="234"/>
    </row>
    <row r="18" spans="1:9" ht="25.5" customHeight="1">
      <c r="A18" s="235"/>
      <c r="B18" s="235"/>
      <c r="C18" s="235"/>
      <c r="D18" s="10" t="s">
        <v>43</v>
      </c>
      <c r="E18" s="19"/>
      <c r="F18" s="235"/>
      <c r="G18" s="235"/>
      <c r="H18" s="235"/>
      <c r="I18" s="235"/>
    </row>
    <row r="19" spans="1:9" ht="25.5">
      <c r="A19" s="153" t="s">
        <v>68</v>
      </c>
      <c r="B19" s="236" t="s">
        <v>63</v>
      </c>
      <c r="C19" s="237">
        <v>41639</v>
      </c>
      <c r="D19" s="18" t="s">
        <v>38</v>
      </c>
      <c r="E19" s="19"/>
      <c r="F19" s="153" t="s">
        <v>34</v>
      </c>
      <c r="G19" s="236"/>
      <c r="H19" s="236" t="s">
        <v>45</v>
      </c>
      <c r="I19" s="153"/>
    </row>
    <row r="20" spans="1:9" ht="25.5" customHeight="1">
      <c r="A20" s="234"/>
      <c r="B20" s="234"/>
      <c r="C20" s="234"/>
      <c r="D20" s="9" t="s">
        <v>37</v>
      </c>
      <c r="E20" s="19"/>
      <c r="F20" s="234"/>
      <c r="G20" s="234"/>
      <c r="H20" s="234"/>
      <c r="I20" s="234"/>
    </row>
    <row r="21" spans="1:9" ht="38.25">
      <c r="A21" s="234"/>
      <c r="B21" s="234"/>
      <c r="C21" s="234"/>
      <c r="D21" s="10" t="s">
        <v>39</v>
      </c>
      <c r="E21" s="19"/>
      <c r="F21" s="234"/>
      <c r="G21" s="234"/>
      <c r="H21" s="234"/>
      <c r="I21" s="234"/>
    </row>
    <row r="22" spans="1:9" ht="51">
      <c r="A22" s="235"/>
      <c r="B22" s="235"/>
      <c r="C22" s="235"/>
      <c r="D22" s="9" t="s">
        <v>36</v>
      </c>
      <c r="E22" s="19"/>
      <c r="F22" s="235"/>
      <c r="G22" s="235"/>
      <c r="H22" s="235"/>
      <c r="I22" s="235"/>
    </row>
    <row r="24" spans="1:9" ht="12.75">
      <c r="A24" s="239" t="s">
        <v>29</v>
      </c>
      <c r="B24" s="239"/>
      <c r="C24" s="223" t="s">
        <v>31</v>
      </c>
      <c r="D24" s="223"/>
      <c r="E24" s="223"/>
      <c r="F24" s="223"/>
      <c r="G24" s="223"/>
      <c r="H24" s="223"/>
      <c r="I24" s="223"/>
    </row>
    <row r="25" spans="1:9" ht="38.25">
      <c r="A25" s="153" t="s">
        <v>69</v>
      </c>
      <c r="B25" s="153" t="s">
        <v>75</v>
      </c>
      <c r="C25" s="237">
        <v>41639</v>
      </c>
      <c r="D25" s="9" t="s">
        <v>106</v>
      </c>
      <c r="E25" s="11"/>
      <c r="F25" s="153" t="s">
        <v>34</v>
      </c>
      <c r="G25" s="153"/>
      <c r="H25" s="153" t="s">
        <v>74</v>
      </c>
      <c r="I25" s="153"/>
    </row>
    <row r="26" spans="1:9" ht="38.25">
      <c r="A26" s="154"/>
      <c r="B26" s="154"/>
      <c r="C26" s="238"/>
      <c r="D26" s="9" t="s">
        <v>104</v>
      </c>
      <c r="E26" s="11"/>
      <c r="F26" s="154"/>
      <c r="G26" s="154"/>
      <c r="H26" s="154"/>
      <c r="I26" s="154"/>
    </row>
    <row r="27" spans="1:9" ht="25.5">
      <c r="A27" s="234"/>
      <c r="B27" s="234"/>
      <c r="C27" s="234"/>
      <c r="D27" s="9" t="s">
        <v>70</v>
      </c>
      <c r="E27" s="11"/>
      <c r="F27" s="154"/>
      <c r="G27" s="234"/>
      <c r="H27" s="234"/>
      <c r="I27" s="154"/>
    </row>
    <row r="28" spans="1:9" ht="51">
      <c r="A28" s="234"/>
      <c r="B28" s="234"/>
      <c r="C28" s="234"/>
      <c r="D28" s="9" t="s">
        <v>71</v>
      </c>
      <c r="E28" s="11"/>
      <c r="F28" s="154"/>
      <c r="G28" s="234"/>
      <c r="H28" s="234"/>
      <c r="I28" s="154"/>
    </row>
    <row r="29" spans="1:9" ht="25.5">
      <c r="A29" s="234"/>
      <c r="B29" s="234"/>
      <c r="C29" s="234"/>
      <c r="D29" s="9" t="s">
        <v>72</v>
      </c>
      <c r="E29" s="11"/>
      <c r="F29" s="234"/>
      <c r="G29" s="234"/>
      <c r="H29" s="234"/>
      <c r="I29" s="234"/>
    </row>
    <row r="30" spans="1:9" ht="114.75">
      <c r="A30" s="153" t="s">
        <v>76</v>
      </c>
      <c r="B30" s="153" t="s">
        <v>75</v>
      </c>
      <c r="C30" s="237">
        <v>41639</v>
      </c>
      <c r="D30" s="10" t="s">
        <v>77</v>
      </c>
      <c r="E30" s="15"/>
      <c r="F30" s="153" t="s">
        <v>34</v>
      </c>
      <c r="G30" s="153"/>
      <c r="H30" s="153" t="s">
        <v>82</v>
      </c>
      <c r="I30" s="153"/>
    </row>
    <row r="31" spans="1:9" ht="38.25">
      <c r="A31" s="234"/>
      <c r="B31" s="234"/>
      <c r="C31" s="234"/>
      <c r="D31" s="10" t="s">
        <v>81</v>
      </c>
      <c r="E31" s="15"/>
      <c r="F31" s="154"/>
      <c r="G31" s="234"/>
      <c r="H31" s="234"/>
      <c r="I31" s="154"/>
    </row>
    <row r="32" spans="1:9" ht="76.5">
      <c r="A32" s="234"/>
      <c r="B32" s="234"/>
      <c r="C32" s="234"/>
      <c r="D32" s="10" t="s">
        <v>78</v>
      </c>
      <c r="E32" s="15"/>
      <c r="F32" s="154"/>
      <c r="G32" s="234"/>
      <c r="H32" s="234"/>
      <c r="I32" s="154"/>
    </row>
    <row r="33" spans="1:9" ht="63.75">
      <c r="A33" s="234"/>
      <c r="B33" s="234"/>
      <c r="C33" s="234"/>
      <c r="D33" s="10" t="s">
        <v>79</v>
      </c>
      <c r="E33" s="15"/>
      <c r="F33" s="154"/>
      <c r="G33" s="234"/>
      <c r="H33" s="234"/>
      <c r="I33" s="154"/>
    </row>
    <row r="34" spans="1:9" ht="89.25">
      <c r="A34" s="234"/>
      <c r="B34" s="234"/>
      <c r="C34" s="234"/>
      <c r="D34" s="17" t="s">
        <v>80</v>
      </c>
      <c r="E34" s="15"/>
      <c r="F34" s="154"/>
      <c r="G34" s="234"/>
      <c r="H34" s="234"/>
      <c r="I34" s="154"/>
    </row>
    <row r="35" spans="1:9" ht="63.75" customHeight="1">
      <c r="A35" s="234"/>
      <c r="B35" s="234"/>
      <c r="C35" s="234"/>
      <c r="D35" s="9" t="s">
        <v>105</v>
      </c>
      <c r="E35" s="15"/>
      <c r="F35" s="154"/>
      <c r="G35" s="234"/>
      <c r="H35" s="234"/>
      <c r="I35" s="154"/>
    </row>
    <row r="36" spans="1:9" ht="38.25">
      <c r="A36" s="236" t="s">
        <v>67</v>
      </c>
      <c r="B36" s="236" t="s">
        <v>73</v>
      </c>
      <c r="C36" s="237">
        <v>41639</v>
      </c>
      <c r="D36" s="9" t="s">
        <v>85</v>
      </c>
      <c r="E36" s="11"/>
      <c r="F36" s="153" t="s">
        <v>34</v>
      </c>
      <c r="G36" s="153"/>
      <c r="H36" s="153" t="s">
        <v>107</v>
      </c>
      <c r="I36" s="153"/>
    </row>
    <row r="37" spans="1:9" ht="12.75">
      <c r="A37" s="234"/>
      <c r="B37" s="234"/>
      <c r="C37" s="234"/>
      <c r="D37" s="9" t="s">
        <v>83</v>
      </c>
      <c r="E37" s="11"/>
      <c r="F37" s="234"/>
      <c r="G37" s="234"/>
      <c r="H37" s="234"/>
      <c r="I37" s="234"/>
    </row>
    <row r="38" spans="1:9" ht="25.5">
      <c r="A38" s="235"/>
      <c r="B38" s="235"/>
      <c r="C38" s="235"/>
      <c r="D38" s="9" t="s">
        <v>84</v>
      </c>
      <c r="E38" s="11"/>
      <c r="F38" s="235"/>
      <c r="G38" s="235"/>
      <c r="H38" s="235"/>
      <c r="I38" s="235"/>
    </row>
    <row r="39" spans="1:9" ht="51" customHeight="1">
      <c r="A39" s="153" t="s">
        <v>86</v>
      </c>
      <c r="B39" s="236" t="s">
        <v>73</v>
      </c>
      <c r="C39" s="237">
        <v>41639</v>
      </c>
      <c r="D39" s="9" t="s">
        <v>48</v>
      </c>
      <c r="E39" s="11"/>
      <c r="F39" s="153" t="s">
        <v>34</v>
      </c>
      <c r="G39" s="153"/>
      <c r="H39" s="153" t="s">
        <v>87</v>
      </c>
      <c r="I39" s="153"/>
    </row>
    <row r="40" spans="1:9" ht="38.25">
      <c r="A40" s="234"/>
      <c r="B40" s="234"/>
      <c r="C40" s="234"/>
      <c r="D40" s="16" t="s">
        <v>47</v>
      </c>
      <c r="E40" s="11"/>
      <c r="F40" s="234"/>
      <c r="G40" s="234"/>
      <c r="H40" s="234"/>
      <c r="I40" s="234"/>
    </row>
    <row r="41" spans="1:9" ht="51">
      <c r="A41" s="235"/>
      <c r="B41" s="235"/>
      <c r="C41" s="235"/>
      <c r="D41" s="16" t="s">
        <v>49</v>
      </c>
      <c r="E41" s="11"/>
      <c r="F41" s="235"/>
      <c r="G41" s="235"/>
      <c r="H41" s="235"/>
      <c r="I41" s="235"/>
    </row>
    <row r="43" spans="1:9" ht="12.75">
      <c r="A43" s="239" t="s">
        <v>29</v>
      </c>
      <c r="B43" s="239"/>
      <c r="C43" s="223" t="s">
        <v>32</v>
      </c>
      <c r="D43" s="223"/>
      <c r="E43" s="223"/>
      <c r="F43" s="223"/>
      <c r="G43" s="223"/>
      <c r="H43" s="223"/>
      <c r="I43" s="223"/>
    </row>
    <row r="44" spans="1:9" ht="25.5">
      <c r="A44" s="236" t="s">
        <v>50</v>
      </c>
      <c r="B44" s="153" t="s">
        <v>63</v>
      </c>
      <c r="C44" s="237">
        <v>41639</v>
      </c>
      <c r="D44" s="9" t="s">
        <v>89</v>
      </c>
      <c r="E44" s="14"/>
      <c r="F44" s="153" t="s">
        <v>34</v>
      </c>
      <c r="G44" s="153"/>
      <c r="H44" s="153" t="s">
        <v>94</v>
      </c>
      <c r="I44" s="153"/>
    </row>
    <row r="45" spans="1:9" ht="25.5">
      <c r="A45" s="234"/>
      <c r="B45" s="234"/>
      <c r="C45" s="234"/>
      <c r="D45" s="9" t="s">
        <v>90</v>
      </c>
      <c r="E45" s="14"/>
      <c r="F45" s="234"/>
      <c r="G45" s="234"/>
      <c r="H45" s="234"/>
      <c r="I45" s="234"/>
    </row>
    <row r="46" spans="1:9" ht="38.25">
      <c r="A46" s="235"/>
      <c r="B46" s="235"/>
      <c r="C46" s="235"/>
      <c r="D46" s="9" t="s">
        <v>88</v>
      </c>
      <c r="E46" s="14"/>
      <c r="F46" s="235"/>
      <c r="G46" s="235"/>
      <c r="H46" s="235"/>
      <c r="I46" s="235"/>
    </row>
    <row r="47" spans="1:9" ht="25.5">
      <c r="A47" s="240" t="s">
        <v>52</v>
      </c>
      <c r="B47" s="213" t="s">
        <v>65</v>
      </c>
      <c r="C47" s="242">
        <v>41577</v>
      </c>
      <c r="D47" s="12" t="s">
        <v>53</v>
      </c>
      <c r="E47" s="13"/>
      <c r="F47" s="213" t="s">
        <v>34</v>
      </c>
      <c r="G47" s="213"/>
      <c r="H47" s="213" t="s">
        <v>54</v>
      </c>
      <c r="I47" s="213"/>
    </row>
    <row r="48" spans="1:9" ht="38.25">
      <c r="A48" s="241"/>
      <c r="B48" s="214"/>
      <c r="C48" s="243"/>
      <c r="D48" s="12" t="s">
        <v>55</v>
      </c>
      <c r="E48" s="13"/>
      <c r="F48" s="214"/>
      <c r="G48" s="214"/>
      <c r="H48" s="214"/>
      <c r="I48" s="214"/>
    </row>
    <row r="49" spans="1:9" ht="25.5">
      <c r="A49" s="241"/>
      <c r="B49" s="214"/>
      <c r="C49" s="243"/>
      <c r="D49" s="12" t="s">
        <v>56</v>
      </c>
      <c r="E49" s="13"/>
      <c r="F49" s="214"/>
      <c r="G49" s="214"/>
      <c r="H49" s="214"/>
      <c r="I49" s="214"/>
    </row>
    <row r="50" spans="1:9" ht="12.75">
      <c r="A50" s="236" t="s">
        <v>57</v>
      </c>
      <c r="B50" s="213" t="s">
        <v>63</v>
      </c>
      <c r="C50" s="237">
        <v>41577</v>
      </c>
      <c r="D50" s="9" t="s">
        <v>91</v>
      </c>
      <c r="E50" s="13"/>
      <c r="F50" s="153" t="s">
        <v>34</v>
      </c>
      <c r="G50" s="153"/>
      <c r="H50" s="153" t="s">
        <v>95</v>
      </c>
      <c r="I50" s="153"/>
    </row>
    <row r="51" spans="1:9" ht="38.25">
      <c r="A51" s="234"/>
      <c r="B51" s="214"/>
      <c r="C51" s="238"/>
      <c r="D51" s="9" t="s">
        <v>108</v>
      </c>
      <c r="E51" s="13"/>
      <c r="F51" s="154"/>
      <c r="G51" s="154"/>
      <c r="H51" s="154"/>
      <c r="I51" s="154"/>
    </row>
    <row r="52" spans="1:9" ht="38.25">
      <c r="A52" s="234"/>
      <c r="B52" s="214"/>
      <c r="C52" s="234"/>
      <c r="D52" s="9" t="s">
        <v>92</v>
      </c>
      <c r="E52" s="13"/>
      <c r="F52" s="234"/>
      <c r="G52" s="234"/>
      <c r="H52" s="234"/>
      <c r="I52" s="234"/>
    </row>
    <row r="53" spans="1:9" ht="38.25">
      <c r="A53" s="235"/>
      <c r="B53" s="214"/>
      <c r="C53" s="235"/>
      <c r="D53" s="9" t="s">
        <v>93</v>
      </c>
      <c r="E53" s="13"/>
      <c r="F53" s="235"/>
      <c r="G53" s="235"/>
      <c r="H53" s="235"/>
      <c r="I53" s="235"/>
    </row>
    <row r="54" spans="1:9" ht="25.5">
      <c r="A54" s="236" t="s">
        <v>51</v>
      </c>
      <c r="B54" s="153" t="s">
        <v>63</v>
      </c>
      <c r="C54" s="237">
        <v>41639</v>
      </c>
      <c r="D54" s="9" t="s">
        <v>98</v>
      </c>
      <c r="E54" s="11"/>
      <c r="F54" s="153" t="s">
        <v>34</v>
      </c>
      <c r="G54" s="153"/>
      <c r="H54" s="153" t="s">
        <v>46</v>
      </c>
      <c r="I54" s="153"/>
    </row>
    <row r="55" spans="1:9" ht="12.75">
      <c r="A55" s="234"/>
      <c r="B55" s="234"/>
      <c r="C55" s="234"/>
      <c r="D55" s="9" t="s">
        <v>96</v>
      </c>
      <c r="E55" s="11"/>
      <c r="F55" s="234"/>
      <c r="G55" s="234"/>
      <c r="H55" s="234"/>
      <c r="I55" s="234"/>
    </row>
    <row r="56" spans="1:9" ht="51">
      <c r="A56" s="235"/>
      <c r="B56" s="235"/>
      <c r="C56" s="235"/>
      <c r="D56" s="9" t="s">
        <v>97</v>
      </c>
      <c r="E56" s="11"/>
      <c r="F56" s="235"/>
      <c r="G56" s="235"/>
      <c r="H56" s="235"/>
      <c r="I56" s="235"/>
    </row>
    <row r="57" spans="1:9" ht="38.25">
      <c r="A57" s="236" t="s">
        <v>58</v>
      </c>
      <c r="B57" s="153" t="s">
        <v>63</v>
      </c>
      <c r="C57" s="237">
        <v>41639</v>
      </c>
      <c r="D57" s="16" t="s">
        <v>59</v>
      </c>
      <c r="E57" s="14"/>
      <c r="F57" s="153" t="s">
        <v>34</v>
      </c>
      <c r="G57" s="153"/>
      <c r="H57" s="153" t="s">
        <v>101</v>
      </c>
      <c r="I57" s="153"/>
    </row>
    <row r="58" spans="1:9" ht="25.5">
      <c r="A58" s="234"/>
      <c r="B58" s="234"/>
      <c r="C58" s="234"/>
      <c r="D58" s="9" t="s">
        <v>99</v>
      </c>
      <c r="E58" s="14"/>
      <c r="F58" s="234"/>
      <c r="G58" s="234"/>
      <c r="H58" s="234"/>
      <c r="I58" s="234"/>
    </row>
    <row r="59" spans="1:9" ht="25.5">
      <c r="A59" s="235"/>
      <c r="B59" s="235"/>
      <c r="C59" s="235"/>
      <c r="D59" s="12" t="s">
        <v>100</v>
      </c>
      <c r="E59" s="14"/>
      <c r="F59" s="235"/>
      <c r="G59" s="235"/>
      <c r="H59" s="235"/>
      <c r="I59" s="235"/>
    </row>
    <row r="61" spans="1:9" ht="12.75">
      <c r="A61" s="239" t="s">
        <v>29</v>
      </c>
      <c r="B61" s="239"/>
      <c r="C61" s="223" t="s">
        <v>33</v>
      </c>
      <c r="D61" s="223"/>
      <c r="E61" s="223"/>
      <c r="F61" s="223"/>
      <c r="G61" s="223"/>
      <c r="H61" s="223"/>
      <c r="I61" s="223"/>
    </row>
    <row r="62" spans="1:9" ht="25.5">
      <c r="A62" s="153" t="s">
        <v>60</v>
      </c>
      <c r="B62" s="153" t="s">
        <v>63</v>
      </c>
      <c r="C62" s="237">
        <v>41274</v>
      </c>
      <c r="D62" s="16" t="s">
        <v>61</v>
      </c>
      <c r="E62" s="14"/>
      <c r="F62" s="153" t="s">
        <v>34</v>
      </c>
      <c r="G62" s="153"/>
      <c r="H62" s="153" t="s">
        <v>103</v>
      </c>
      <c r="I62" s="153"/>
    </row>
    <row r="63" spans="1:9" ht="25.5">
      <c r="A63" s="234"/>
      <c r="B63" s="234"/>
      <c r="C63" s="234"/>
      <c r="D63" s="16" t="s">
        <v>62</v>
      </c>
      <c r="E63" s="14"/>
      <c r="F63" s="234"/>
      <c r="G63" s="154"/>
      <c r="H63" s="154"/>
      <c r="I63" s="234"/>
    </row>
    <row r="64" spans="1:9" ht="25.5">
      <c r="A64" s="235"/>
      <c r="B64" s="235"/>
      <c r="C64" s="235"/>
      <c r="D64" s="9" t="s">
        <v>102</v>
      </c>
      <c r="E64" s="14"/>
      <c r="F64" s="235"/>
      <c r="G64" s="155"/>
      <c r="H64" s="155"/>
      <c r="I64" s="235"/>
    </row>
  </sheetData>
  <sheetProtection/>
  <mergeCells count="105">
    <mergeCell ref="A61:B61"/>
    <mergeCell ref="C61:I61"/>
    <mergeCell ref="A62:A64"/>
    <mergeCell ref="B62:B64"/>
    <mergeCell ref="C62:C64"/>
    <mergeCell ref="G62:G64"/>
    <mergeCell ref="H62:H64"/>
    <mergeCell ref="I62:I64"/>
    <mergeCell ref="F62:F64"/>
    <mergeCell ref="A57:A59"/>
    <mergeCell ref="B57:B59"/>
    <mergeCell ref="C57:C59"/>
    <mergeCell ref="G57:G59"/>
    <mergeCell ref="H57:H59"/>
    <mergeCell ref="I57:I59"/>
    <mergeCell ref="A10:B10"/>
    <mergeCell ref="C10:I10"/>
    <mergeCell ref="G13:G18"/>
    <mergeCell ref="H13:H18"/>
    <mergeCell ref="A54:A56"/>
    <mergeCell ref="B54:B56"/>
    <mergeCell ref="C54:C56"/>
    <mergeCell ref="G54:G56"/>
    <mergeCell ref="H54:H56"/>
    <mergeCell ref="I54:I56"/>
    <mergeCell ref="G25:G29"/>
    <mergeCell ref="H25:H29"/>
    <mergeCell ref="I25:I29"/>
    <mergeCell ref="A13:A18"/>
    <mergeCell ref="B13:B18"/>
    <mergeCell ref="C13:C18"/>
    <mergeCell ref="A19:A22"/>
    <mergeCell ref="I13:I18"/>
    <mergeCell ref="G36:G38"/>
    <mergeCell ref="H36:H38"/>
    <mergeCell ref="I36:I38"/>
    <mergeCell ref="A30:A35"/>
    <mergeCell ref="B30:B35"/>
    <mergeCell ref="C30:C35"/>
    <mergeCell ref="G30:G35"/>
    <mergeCell ref="H30:H35"/>
    <mergeCell ref="I30:I35"/>
    <mergeCell ref="A36:A38"/>
    <mergeCell ref="H44:H46"/>
    <mergeCell ref="I44:I46"/>
    <mergeCell ref="A39:A41"/>
    <mergeCell ref="B39:B41"/>
    <mergeCell ref="C39:C41"/>
    <mergeCell ref="G39:G41"/>
    <mergeCell ref="H39:H41"/>
    <mergeCell ref="I39:I41"/>
    <mergeCell ref="F39:F41"/>
    <mergeCell ref="A43:B43"/>
    <mergeCell ref="C6:I6"/>
    <mergeCell ref="A1:A4"/>
    <mergeCell ref="B1:G5"/>
    <mergeCell ref="H1:I2"/>
    <mergeCell ref="H3:I3"/>
    <mergeCell ref="A6:B6"/>
    <mergeCell ref="F44:F46"/>
    <mergeCell ref="E7:F7"/>
    <mergeCell ref="G7:I7"/>
    <mergeCell ref="A8:B8"/>
    <mergeCell ref="C8:I8"/>
    <mergeCell ref="A7:B7"/>
    <mergeCell ref="C7:D7"/>
    <mergeCell ref="C44:C46"/>
    <mergeCell ref="G44:G46"/>
    <mergeCell ref="C43:I43"/>
    <mergeCell ref="A44:A46"/>
    <mergeCell ref="B44:B46"/>
    <mergeCell ref="G19:G22"/>
    <mergeCell ref="H19:H22"/>
    <mergeCell ref="A47:A49"/>
    <mergeCell ref="B47:B49"/>
    <mergeCell ref="C47:C49"/>
    <mergeCell ref="G47:G49"/>
    <mergeCell ref="H47:H49"/>
    <mergeCell ref="F36:F38"/>
    <mergeCell ref="B50:B53"/>
    <mergeCell ref="C50:C53"/>
    <mergeCell ref="G50:G53"/>
    <mergeCell ref="H50:H53"/>
    <mergeCell ref="I50:I53"/>
    <mergeCell ref="F47:F49"/>
    <mergeCell ref="F50:F53"/>
    <mergeCell ref="F54:F56"/>
    <mergeCell ref="F57:F59"/>
    <mergeCell ref="C19:C22"/>
    <mergeCell ref="A24:B24"/>
    <mergeCell ref="C24:I24"/>
    <mergeCell ref="A25:A29"/>
    <mergeCell ref="I19:I22"/>
    <mergeCell ref="B19:B22"/>
    <mergeCell ref="I47:I49"/>
    <mergeCell ref="A50:A53"/>
    <mergeCell ref="A11:A12"/>
    <mergeCell ref="F13:F18"/>
    <mergeCell ref="F19:F22"/>
    <mergeCell ref="F25:F29"/>
    <mergeCell ref="F30:F35"/>
    <mergeCell ref="B36:B38"/>
    <mergeCell ref="C36:C38"/>
    <mergeCell ref="B25:B29"/>
    <mergeCell ref="C25:C29"/>
  </mergeCells>
  <printOptions/>
  <pageMargins left="0.2362204724409449" right="0.2362204724409449" top="0.31496062992125984" bottom="0.3937007874015748" header="0" footer="0"/>
  <pageSetup horizontalDpi="300" verticalDpi="300" orientation="landscape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64"/>
  <sheetViews>
    <sheetView zoomScale="80" zoomScaleNormal="80" workbookViewId="0" topLeftCell="A1">
      <pane ySplit="8" topLeftCell="A9" activePane="bottomLeft" state="frozen"/>
      <selection pane="topLeft" activeCell="G13" sqref="G13:G18"/>
      <selection pane="bottomLeft" activeCell="G13" sqref="G13:G18"/>
    </sheetView>
  </sheetViews>
  <sheetFormatPr defaultColWidth="11.421875" defaultRowHeight="12.75"/>
  <cols>
    <col min="1" max="1" width="18.57421875" style="7" customWidth="1"/>
    <col min="2" max="2" width="16.8515625" style="7" customWidth="1"/>
    <col min="3" max="3" width="12.8515625" style="7" customWidth="1"/>
    <col min="4" max="4" width="24.57421875" style="7" customWidth="1"/>
    <col min="5" max="5" width="28.57421875" style="7" customWidth="1"/>
    <col min="6" max="6" width="16.28125" style="7" customWidth="1"/>
    <col min="7" max="8" width="16.7109375" style="7" customWidth="1"/>
    <col min="9" max="9" width="15.140625" style="7" customWidth="1"/>
    <col min="10" max="16384" width="11.421875" style="7" customWidth="1"/>
  </cols>
  <sheetData>
    <row r="1" spans="1:9" s="1" customFormat="1" ht="15.75" customHeight="1">
      <c r="A1" s="252"/>
      <c r="B1" s="254" t="s">
        <v>20</v>
      </c>
      <c r="C1" s="255"/>
      <c r="D1" s="255"/>
      <c r="E1" s="255"/>
      <c r="F1" s="255"/>
      <c r="G1" s="256"/>
      <c r="H1" s="263" t="s">
        <v>21</v>
      </c>
      <c r="I1" s="264"/>
    </row>
    <row r="2" spans="1:9" s="1" customFormat="1" ht="13.5" customHeight="1">
      <c r="A2" s="253"/>
      <c r="B2" s="257"/>
      <c r="C2" s="258"/>
      <c r="D2" s="258"/>
      <c r="E2" s="258"/>
      <c r="F2" s="258"/>
      <c r="G2" s="259"/>
      <c r="H2" s="265"/>
      <c r="I2" s="266"/>
    </row>
    <row r="3" spans="1:9" s="1" customFormat="1" ht="16.5" customHeight="1">
      <c r="A3" s="253"/>
      <c r="B3" s="257"/>
      <c r="C3" s="258"/>
      <c r="D3" s="258"/>
      <c r="E3" s="258"/>
      <c r="F3" s="258"/>
      <c r="G3" s="259"/>
      <c r="H3" s="265" t="s">
        <v>22</v>
      </c>
      <c r="I3" s="266"/>
    </row>
    <row r="4" spans="1:9" s="1" customFormat="1" ht="13.5" customHeight="1">
      <c r="A4" s="253"/>
      <c r="B4" s="257"/>
      <c r="C4" s="258"/>
      <c r="D4" s="258"/>
      <c r="E4" s="258"/>
      <c r="F4" s="258"/>
      <c r="G4" s="259"/>
      <c r="H4" s="2" t="s">
        <v>11</v>
      </c>
      <c r="I4" s="3" t="s">
        <v>12</v>
      </c>
    </row>
    <row r="5" spans="1:9" s="1" customFormat="1" ht="24" customHeight="1" thickBot="1">
      <c r="A5" s="4" t="s">
        <v>13</v>
      </c>
      <c r="B5" s="260"/>
      <c r="C5" s="261"/>
      <c r="D5" s="261"/>
      <c r="E5" s="261"/>
      <c r="F5" s="261"/>
      <c r="G5" s="262"/>
      <c r="H5" s="5">
        <v>2</v>
      </c>
      <c r="I5" s="6" t="s">
        <v>14</v>
      </c>
    </row>
    <row r="6" spans="1:9" s="1" customFormat="1" ht="15" customHeight="1">
      <c r="A6" s="267" t="s">
        <v>4</v>
      </c>
      <c r="B6" s="267"/>
      <c r="C6" s="227"/>
      <c r="D6" s="227"/>
      <c r="E6" s="227"/>
      <c r="F6" s="227"/>
      <c r="G6" s="227"/>
      <c r="H6" s="227"/>
      <c r="I6" s="227"/>
    </row>
    <row r="7" spans="1:9" s="1" customFormat="1" ht="12.75">
      <c r="A7" s="249" t="s">
        <v>23</v>
      </c>
      <c r="B7" s="249"/>
      <c r="C7" s="250" t="s">
        <v>26</v>
      </c>
      <c r="D7" s="251"/>
      <c r="E7" s="244" t="s">
        <v>25</v>
      </c>
      <c r="F7" s="244"/>
      <c r="G7" s="244"/>
      <c r="H7" s="244"/>
      <c r="I7" s="244"/>
    </row>
    <row r="8" spans="1:9" ht="25.5" customHeight="1">
      <c r="A8" s="245" t="s">
        <v>16</v>
      </c>
      <c r="B8" s="246"/>
      <c r="C8" s="247"/>
      <c r="D8" s="248"/>
      <c r="E8" s="248"/>
      <c r="F8" s="248"/>
      <c r="G8" s="248"/>
      <c r="H8" s="248"/>
      <c r="I8" s="248"/>
    </row>
    <row r="9" ht="12.75" customHeight="1"/>
    <row r="10" spans="1:9" ht="26.25" customHeight="1">
      <c r="A10" s="239" t="s">
        <v>29</v>
      </c>
      <c r="B10" s="239"/>
      <c r="C10" s="223" t="s">
        <v>30</v>
      </c>
      <c r="D10" s="223"/>
      <c r="E10" s="223"/>
      <c r="F10" s="223"/>
      <c r="G10" s="223"/>
      <c r="H10" s="223"/>
      <c r="I10" s="223"/>
    </row>
    <row r="11" spans="1:9" ht="25.5">
      <c r="A11" s="232" t="s">
        <v>0</v>
      </c>
      <c r="B11" s="21" t="s">
        <v>2</v>
      </c>
      <c r="C11" s="21" t="s">
        <v>3</v>
      </c>
      <c r="D11" s="22" t="s">
        <v>1</v>
      </c>
      <c r="E11" s="22" t="s">
        <v>109</v>
      </c>
      <c r="F11" s="23" t="s">
        <v>10</v>
      </c>
      <c r="G11" s="24" t="s">
        <v>110</v>
      </c>
      <c r="H11" s="23" t="s">
        <v>10</v>
      </c>
      <c r="I11" s="24" t="s">
        <v>110</v>
      </c>
    </row>
    <row r="12" spans="1:9" ht="25.5">
      <c r="A12" s="233"/>
      <c r="B12" s="25" t="s">
        <v>9</v>
      </c>
      <c r="C12" s="20" t="s">
        <v>8</v>
      </c>
      <c r="D12" s="26" t="s">
        <v>6</v>
      </c>
      <c r="E12" s="26" t="s">
        <v>111</v>
      </c>
      <c r="F12" s="27" t="s">
        <v>112</v>
      </c>
      <c r="G12" s="27" t="s">
        <v>112</v>
      </c>
      <c r="H12" s="27" t="s">
        <v>19</v>
      </c>
      <c r="I12" s="27" t="s">
        <v>19</v>
      </c>
    </row>
    <row r="13" spans="1:9" ht="38.25">
      <c r="A13" s="153" t="s">
        <v>35</v>
      </c>
      <c r="B13" s="236" t="s">
        <v>63</v>
      </c>
      <c r="C13" s="237">
        <v>41639</v>
      </c>
      <c r="D13" s="16" t="s">
        <v>64</v>
      </c>
      <c r="E13" s="19"/>
      <c r="F13" s="153" t="s">
        <v>34</v>
      </c>
      <c r="G13" s="236"/>
      <c r="H13" s="236" t="s">
        <v>66</v>
      </c>
      <c r="I13" s="153"/>
    </row>
    <row r="14" spans="1:9" ht="38.25">
      <c r="A14" s="154"/>
      <c r="B14" s="234"/>
      <c r="C14" s="234"/>
      <c r="D14" s="10" t="s">
        <v>40</v>
      </c>
      <c r="E14" s="19"/>
      <c r="F14" s="154"/>
      <c r="G14" s="234"/>
      <c r="H14" s="234"/>
      <c r="I14" s="154"/>
    </row>
    <row r="15" spans="1:9" ht="27.75" customHeight="1">
      <c r="A15" s="154"/>
      <c r="B15" s="234"/>
      <c r="C15" s="234"/>
      <c r="D15" s="10" t="s">
        <v>41</v>
      </c>
      <c r="E15" s="19"/>
      <c r="F15" s="154"/>
      <c r="G15" s="234"/>
      <c r="H15" s="234"/>
      <c r="I15" s="154"/>
    </row>
    <row r="16" spans="1:9" ht="38.25">
      <c r="A16" s="154"/>
      <c r="B16" s="234"/>
      <c r="C16" s="234"/>
      <c r="D16" s="10" t="s">
        <v>42</v>
      </c>
      <c r="E16" s="19"/>
      <c r="F16" s="154"/>
      <c r="G16" s="234"/>
      <c r="H16" s="234"/>
      <c r="I16" s="154"/>
    </row>
    <row r="17" spans="1:9" ht="51">
      <c r="A17" s="234"/>
      <c r="B17" s="234"/>
      <c r="C17" s="234"/>
      <c r="D17" s="10" t="s">
        <v>44</v>
      </c>
      <c r="E17" s="19"/>
      <c r="F17" s="234"/>
      <c r="G17" s="234"/>
      <c r="H17" s="234"/>
      <c r="I17" s="234"/>
    </row>
    <row r="18" spans="1:9" ht="25.5" customHeight="1">
      <c r="A18" s="235"/>
      <c r="B18" s="235"/>
      <c r="C18" s="235"/>
      <c r="D18" s="10" t="s">
        <v>43</v>
      </c>
      <c r="E18" s="19"/>
      <c r="F18" s="235"/>
      <c r="G18" s="235"/>
      <c r="H18" s="235"/>
      <c r="I18" s="235"/>
    </row>
    <row r="19" spans="1:9" ht="25.5">
      <c r="A19" s="153" t="s">
        <v>68</v>
      </c>
      <c r="B19" s="236" t="s">
        <v>63</v>
      </c>
      <c r="C19" s="237">
        <v>41639</v>
      </c>
      <c r="D19" s="18" t="s">
        <v>38</v>
      </c>
      <c r="E19" s="19"/>
      <c r="F19" s="153" t="s">
        <v>34</v>
      </c>
      <c r="G19" s="236"/>
      <c r="H19" s="236" t="s">
        <v>45</v>
      </c>
      <c r="I19" s="153"/>
    </row>
    <row r="20" spans="1:9" ht="25.5" customHeight="1">
      <c r="A20" s="234"/>
      <c r="B20" s="234"/>
      <c r="C20" s="234"/>
      <c r="D20" s="9" t="s">
        <v>37</v>
      </c>
      <c r="E20" s="19"/>
      <c r="F20" s="234"/>
      <c r="G20" s="234"/>
      <c r="H20" s="234"/>
      <c r="I20" s="234"/>
    </row>
    <row r="21" spans="1:9" ht="38.25">
      <c r="A21" s="234"/>
      <c r="B21" s="234"/>
      <c r="C21" s="234"/>
      <c r="D21" s="10" t="s">
        <v>39</v>
      </c>
      <c r="E21" s="19"/>
      <c r="F21" s="234"/>
      <c r="G21" s="234"/>
      <c r="H21" s="234"/>
      <c r="I21" s="234"/>
    </row>
    <row r="22" spans="1:9" ht="51">
      <c r="A22" s="235"/>
      <c r="B22" s="235"/>
      <c r="C22" s="235"/>
      <c r="D22" s="9" t="s">
        <v>36</v>
      </c>
      <c r="E22" s="19"/>
      <c r="F22" s="235"/>
      <c r="G22" s="235"/>
      <c r="H22" s="235"/>
      <c r="I22" s="235"/>
    </row>
    <row r="24" spans="1:9" ht="12.75">
      <c r="A24" s="239" t="s">
        <v>29</v>
      </c>
      <c r="B24" s="239"/>
      <c r="C24" s="223" t="s">
        <v>31</v>
      </c>
      <c r="D24" s="223"/>
      <c r="E24" s="223"/>
      <c r="F24" s="223"/>
      <c r="G24" s="223"/>
      <c r="H24" s="223"/>
      <c r="I24" s="223"/>
    </row>
    <row r="25" spans="1:9" ht="38.25">
      <c r="A25" s="153" t="s">
        <v>69</v>
      </c>
      <c r="B25" s="153" t="s">
        <v>75</v>
      </c>
      <c r="C25" s="237">
        <v>41639</v>
      </c>
      <c r="D25" s="9" t="s">
        <v>106</v>
      </c>
      <c r="E25" s="11"/>
      <c r="F25" s="153" t="s">
        <v>34</v>
      </c>
      <c r="G25" s="153"/>
      <c r="H25" s="153" t="s">
        <v>74</v>
      </c>
      <c r="I25" s="153"/>
    </row>
    <row r="26" spans="1:9" ht="38.25">
      <c r="A26" s="154"/>
      <c r="B26" s="154"/>
      <c r="C26" s="238"/>
      <c r="D26" s="9" t="s">
        <v>104</v>
      </c>
      <c r="E26" s="11"/>
      <c r="F26" s="154"/>
      <c r="G26" s="154"/>
      <c r="H26" s="154"/>
      <c r="I26" s="154"/>
    </row>
    <row r="27" spans="1:9" ht="25.5">
      <c r="A27" s="234"/>
      <c r="B27" s="234"/>
      <c r="C27" s="234"/>
      <c r="D27" s="9" t="s">
        <v>70</v>
      </c>
      <c r="E27" s="11"/>
      <c r="F27" s="154"/>
      <c r="G27" s="234"/>
      <c r="H27" s="234"/>
      <c r="I27" s="154"/>
    </row>
    <row r="28" spans="1:9" ht="51">
      <c r="A28" s="234"/>
      <c r="B28" s="234"/>
      <c r="C28" s="234"/>
      <c r="D28" s="9" t="s">
        <v>71</v>
      </c>
      <c r="E28" s="11"/>
      <c r="F28" s="154"/>
      <c r="G28" s="234"/>
      <c r="H28" s="234"/>
      <c r="I28" s="154"/>
    </row>
    <row r="29" spans="1:9" ht="25.5">
      <c r="A29" s="234"/>
      <c r="B29" s="234"/>
      <c r="C29" s="234"/>
      <c r="D29" s="9" t="s">
        <v>72</v>
      </c>
      <c r="E29" s="11"/>
      <c r="F29" s="234"/>
      <c r="G29" s="234"/>
      <c r="H29" s="234"/>
      <c r="I29" s="234"/>
    </row>
    <row r="30" spans="1:9" ht="114.75">
      <c r="A30" s="153" t="s">
        <v>76</v>
      </c>
      <c r="B30" s="153" t="s">
        <v>75</v>
      </c>
      <c r="C30" s="237">
        <v>41639</v>
      </c>
      <c r="D30" s="10" t="s">
        <v>77</v>
      </c>
      <c r="E30" s="15"/>
      <c r="F30" s="153" t="s">
        <v>34</v>
      </c>
      <c r="G30" s="153"/>
      <c r="H30" s="153" t="s">
        <v>82</v>
      </c>
      <c r="I30" s="153"/>
    </row>
    <row r="31" spans="1:9" ht="38.25">
      <c r="A31" s="234"/>
      <c r="B31" s="234"/>
      <c r="C31" s="234"/>
      <c r="D31" s="10" t="s">
        <v>81</v>
      </c>
      <c r="E31" s="15"/>
      <c r="F31" s="154"/>
      <c r="G31" s="234"/>
      <c r="H31" s="234"/>
      <c r="I31" s="154"/>
    </row>
    <row r="32" spans="1:9" ht="76.5">
      <c r="A32" s="234"/>
      <c r="B32" s="234"/>
      <c r="C32" s="234"/>
      <c r="D32" s="10" t="s">
        <v>78</v>
      </c>
      <c r="E32" s="15"/>
      <c r="F32" s="154"/>
      <c r="G32" s="234"/>
      <c r="H32" s="234"/>
      <c r="I32" s="154"/>
    </row>
    <row r="33" spans="1:9" ht="63.75">
      <c r="A33" s="234"/>
      <c r="B33" s="234"/>
      <c r="C33" s="234"/>
      <c r="D33" s="10" t="s">
        <v>79</v>
      </c>
      <c r="E33" s="15"/>
      <c r="F33" s="154"/>
      <c r="G33" s="234"/>
      <c r="H33" s="234"/>
      <c r="I33" s="154"/>
    </row>
    <row r="34" spans="1:9" ht="89.25">
      <c r="A34" s="234"/>
      <c r="B34" s="234"/>
      <c r="C34" s="234"/>
      <c r="D34" s="17" t="s">
        <v>80</v>
      </c>
      <c r="E34" s="15"/>
      <c r="F34" s="154"/>
      <c r="G34" s="234"/>
      <c r="H34" s="234"/>
      <c r="I34" s="154"/>
    </row>
    <row r="35" spans="1:9" ht="63.75" customHeight="1">
      <c r="A35" s="234"/>
      <c r="B35" s="234"/>
      <c r="C35" s="234"/>
      <c r="D35" s="9" t="s">
        <v>105</v>
      </c>
      <c r="E35" s="15"/>
      <c r="F35" s="154"/>
      <c r="G35" s="234"/>
      <c r="H35" s="234"/>
      <c r="I35" s="154"/>
    </row>
    <row r="36" spans="1:9" ht="38.25">
      <c r="A36" s="236" t="s">
        <v>67</v>
      </c>
      <c r="B36" s="236" t="s">
        <v>73</v>
      </c>
      <c r="C36" s="237">
        <v>41639</v>
      </c>
      <c r="D36" s="9" t="s">
        <v>85</v>
      </c>
      <c r="E36" s="11"/>
      <c r="F36" s="153" t="s">
        <v>34</v>
      </c>
      <c r="G36" s="153"/>
      <c r="H36" s="153" t="s">
        <v>107</v>
      </c>
      <c r="I36" s="153"/>
    </row>
    <row r="37" spans="1:9" ht="12.75">
      <c r="A37" s="234"/>
      <c r="B37" s="234"/>
      <c r="C37" s="234"/>
      <c r="D37" s="9" t="s">
        <v>83</v>
      </c>
      <c r="E37" s="11"/>
      <c r="F37" s="234"/>
      <c r="G37" s="234"/>
      <c r="H37" s="234"/>
      <c r="I37" s="234"/>
    </row>
    <row r="38" spans="1:9" ht="25.5">
      <c r="A38" s="235"/>
      <c r="B38" s="235"/>
      <c r="C38" s="235"/>
      <c r="D38" s="9" t="s">
        <v>84</v>
      </c>
      <c r="E38" s="11"/>
      <c r="F38" s="235"/>
      <c r="G38" s="235"/>
      <c r="H38" s="235"/>
      <c r="I38" s="235"/>
    </row>
    <row r="39" spans="1:9" ht="51" customHeight="1">
      <c r="A39" s="153" t="s">
        <v>86</v>
      </c>
      <c r="B39" s="236" t="s">
        <v>73</v>
      </c>
      <c r="C39" s="237">
        <v>41639</v>
      </c>
      <c r="D39" s="9" t="s">
        <v>48</v>
      </c>
      <c r="E39" s="11"/>
      <c r="F39" s="153" t="s">
        <v>34</v>
      </c>
      <c r="G39" s="153"/>
      <c r="H39" s="153" t="s">
        <v>87</v>
      </c>
      <c r="I39" s="153"/>
    </row>
    <row r="40" spans="1:9" ht="38.25">
      <c r="A40" s="234"/>
      <c r="B40" s="234"/>
      <c r="C40" s="234"/>
      <c r="D40" s="16" t="s">
        <v>47</v>
      </c>
      <c r="E40" s="11"/>
      <c r="F40" s="234"/>
      <c r="G40" s="234"/>
      <c r="H40" s="234"/>
      <c r="I40" s="234"/>
    </row>
    <row r="41" spans="1:9" ht="51">
      <c r="A41" s="235"/>
      <c r="B41" s="235"/>
      <c r="C41" s="235"/>
      <c r="D41" s="16" t="s">
        <v>49</v>
      </c>
      <c r="E41" s="11"/>
      <c r="F41" s="235"/>
      <c r="G41" s="235"/>
      <c r="H41" s="235"/>
      <c r="I41" s="235"/>
    </row>
    <row r="43" spans="1:9" ht="12.75">
      <c r="A43" s="239" t="s">
        <v>29</v>
      </c>
      <c r="B43" s="239"/>
      <c r="C43" s="223" t="s">
        <v>32</v>
      </c>
      <c r="D43" s="223"/>
      <c r="E43" s="223"/>
      <c r="F43" s="223"/>
      <c r="G43" s="223"/>
      <c r="H43" s="223"/>
      <c r="I43" s="223"/>
    </row>
    <row r="44" spans="1:9" ht="25.5">
      <c r="A44" s="236" t="s">
        <v>50</v>
      </c>
      <c r="B44" s="153" t="s">
        <v>63</v>
      </c>
      <c r="C44" s="237">
        <v>41639</v>
      </c>
      <c r="D44" s="9" t="s">
        <v>89</v>
      </c>
      <c r="E44" s="14"/>
      <c r="F44" s="153" t="s">
        <v>34</v>
      </c>
      <c r="G44" s="153"/>
      <c r="H44" s="153" t="s">
        <v>94</v>
      </c>
      <c r="I44" s="153"/>
    </row>
    <row r="45" spans="1:9" ht="25.5">
      <c r="A45" s="234"/>
      <c r="B45" s="234"/>
      <c r="C45" s="234"/>
      <c r="D45" s="9" t="s">
        <v>90</v>
      </c>
      <c r="E45" s="14"/>
      <c r="F45" s="234"/>
      <c r="G45" s="234"/>
      <c r="H45" s="234"/>
      <c r="I45" s="234"/>
    </row>
    <row r="46" spans="1:9" ht="38.25">
      <c r="A46" s="235"/>
      <c r="B46" s="235"/>
      <c r="C46" s="235"/>
      <c r="D46" s="9" t="s">
        <v>88</v>
      </c>
      <c r="E46" s="14"/>
      <c r="F46" s="235"/>
      <c r="G46" s="235"/>
      <c r="H46" s="235"/>
      <c r="I46" s="235"/>
    </row>
    <row r="47" spans="1:9" ht="25.5">
      <c r="A47" s="240" t="s">
        <v>52</v>
      </c>
      <c r="B47" s="213" t="s">
        <v>65</v>
      </c>
      <c r="C47" s="242">
        <v>41577</v>
      </c>
      <c r="D47" s="12" t="s">
        <v>53</v>
      </c>
      <c r="E47" s="13"/>
      <c r="F47" s="213" t="s">
        <v>34</v>
      </c>
      <c r="G47" s="213"/>
      <c r="H47" s="213" t="s">
        <v>54</v>
      </c>
      <c r="I47" s="213"/>
    </row>
    <row r="48" spans="1:9" ht="38.25">
      <c r="A48" s="241"/>
      <c r="B48" s="214"/>
      <c r="C48" s="243"/>
      <c r="D48" s="12" t="s">
        <v>55</v>
      </c>
      <c r="E48" s="13"/>
      <c r="F48" s="214"/>
      <c r="G48" s="214"/>
      <c r="H48" s="214"/>
      <c r="I48" s="214"/>
    </row>
    <row r="49" spans="1:9" ht="25.5">
      <c r="A49" s="241"/>
      <c r="B49" s="214"/>
      <c r="C49" s="243"/>
      <c r="D49" s="12" t="s">
        <v>56</v>
      </c>
      <c r="E49" s="13"/>
      <c r="F49" s="214"/>
      <c r="G49" s="214"/>
      <c r="H49" s="214"/>
      <c r="I49" s="214"/>
    </row>
    <row r="50" spans="1:9" ht="12.75">
      <c r="A50" s="236" t="s">
        <v>57</v>
      </c>
      <c r="B50" s="213" t="s">
        <v>63</v>
      </c>
      <c r="C50" s="237">
        <v>41577</v>
      </c>
      <c r="D50" s="9" t="s">
        <v>91</v>
      </c>
      <c r="E50" s="13"/>
      <c r="F50" s="153" t="s">
        <v>34</v>
      </c>
      <c r="G50" s="153"/>
      <c r="H50" s="153" t="s">
        <v>95</v>
      </c>
      <c r="I50" s="153"/>
    </row>
    <row r="51" spans="1:9" ht="38.25">
      <c r="A51" s="234"/>
      <c r="B51" s="214"/>
      <c r="C51" s="238"/>
      <c r="D51" s="9" t="s">
        <v>108</v>
      </c>
      <c r="E51" s="13"/>
      <c r="F51" s="154"/>
      <c r="G51" s="154"/>
      <c r="H51" s="154"/>
      <c r="I51" s="154"/>
    </row>
    <row r="52" spans="1:9" ht="38.25">
      <c r="A52" s="234"/>
      <c r="B52" s="214"/>
      <c r="C52" s="234"/>
      <c r="D52" s="9" t="s">
        <v>92</v>
      </c>
      <c r="E52" s="13"/>
      <c r="F52" s="234"/>
      <c r="G52" s="234"/>
      <c r="H52" s="234"/>
      <c r="I52" s="234"/>
    </row>
    <row r="53" spans="1:9" ht="38.25">
      <c r="A53" s="235"/>
      <c r="B53" s="214"/>
      <c r="C53" s="235"/>
      <c r="D53" s="9" t="s">
        <v>93</v>
      </c>
      <c r="E53" s="13"/>
      <c r="F53" s="235"/>
      <c r="G53" s="235"/>
      <c r="H53" s="235"/>
      <c r="I53" s="235"/>
    </row>
    <row r="54" spans="1:9" ht="25.5">
      <c r="A54" s="236" t="s">
        <v>51</v>
      </c>
      <c r="B54" s="153" t="s">
        <v>63</v>
      </c>
      <c r="C54" s="237">
        <v>41639</v>
      </c>
      <c r="D54" s="9" t="s">
        <v>98</v>
      </c>
      <c r="E54" s="11"/>
      <c r="F54" s="153" t="s">
        <v>34</v>
      </c>
      <c r="G54" s="153"/>
      <c r="H54" s="153" t="s">
        <v>46</v>
      </c>
      <c r="I54" s="153"/>
    </row>
    <row r="55" spans="1:9" ht="12.75">
      <c r="A55" s="234"/>
      <c r="B55" s="234"/>
      <c r="C55" s="234"/>
      <c r="D55" s="9" t="s">
        <v>96</v>
      </c>
      <c r="E55" s="11"/>
      <c r="F55" s="234"/>
      <c r="G55" s="234"/>
      <c r="H55" s="234"/>
      <c r="I55" s="234"/>
    </row>
    <row r="56" spans="1:9" ht="51">
      <c r="A56" s="235"/>
      <c r="B56" s="235"/>
      <c r="C56" s="235"/>
      <c r="D56" s="9" t="s">
        <v>97</v>
      </c>
      <c r="E56" s="11"/>
      <c r="F56" s="235"/>
      <c r="G56" s="235"/>
      <c r="H56" s="235"/>
      <c r="I56" s="235"/>
    </row>
    <row r="57" spans="1:9" ht="38.25">
      <c r="A57" s="236" t="s">
        <v>58</v>
      </c>
      <c r="B57" s="153" t="s">
        <v>63</v>
      </c>
      <c r="C57" s="237">
        <v>41639</v>
      </c>
      <c r="D57" s="16" t="s">
        <v>59</v>
      </c>
      <c r="E57" s="14"/>
      <c r="F57" s="153" t="s">
        <v>34</v>
      </c>
      <c r="G57" s="153"/>
      <c r="H57" s="153" t="s">
        <v>101</v>
      </c>
      <c r="I57" s="153"/>
    </row>
    <row r="58" spans="1:9" ht="25.5">
      <c r="A58" s="234"/>
      <c r="B58" s="234"/>
      <c r="C58" s="234"/>
      <c r="D58" s="9" t="s">
        <v>99</v>
      </c>
      <c r="E58" s="14"/>
      <c r="F58" s="234"/>
      <c r="G58" s="234"/>
      <c r="H58" s="234"/>
      <c r="I58" s="234"/>
    </row>
    <row r="59" spans="1:9" ht="25.5">
      <c r="A59" s="235"/>
      <c r="B59" s="235"/>
      <c r="C59" s="235"/>
      <c r="D59" s="12" t="s">
        <v>100</v>
      </c>
      <c r="E59" s="14"/>
      <c r="F59" s="235"/>
      <c r="G59" s="235"/>
      <c r="H59" s="235"/>
      <c r="I59" s="235"/>
    </row>
    <row r="61" spans="1:9" ht="12.75">
      <c r="A61" s="239" t="s">
        <v>29</v>
      </c>
      <c r="B61" s="239"/>
      <c r="C61" s="223" t="s">
        <v>33</v>
      </c>
      <c r="D61" s="223"/>
      <c r="E61" s="223"/>
      <c r="F61" s="223"/>
      <c r="G61" s="223"/>
      <c r="H61" s="223"/>
      <c r="I61" s="223"/>
    </row>
    <row r="62" spans="1:9" ht="25.5">
      <c r="A62" s="153" t="s">
        <v>60</v>
      </c>
      <c r="B62" s="153" t="s">
        <v>63</v>
      </c>
      <c r="C62" s="237">
        <v>41274</v>
      </c>
      <c r="D62" s="16" t="s">
        <v>61</v>
      </c>
      <c r="E62" s="14"/>
      <c r="F62" s="153" t="s">
        <v>34</v>
      </c>
      <c r="G62" s="153"/>
      <c r="H62" s="153" t="s">
        <v>103</v>
      </c>
      <c r="I62" s="153"/>
    </row>
    <row r="63" spans="1:9" ht="25.5">
      <c r="A63" s="234"/>
      <c r="B63" s="234"/>
      <c r="C63" s="234"/>
      <c r="D63" s="16" t="s">
        <v>62</v>
      </c>
      <c r="E63" s="14"/>
      <c r="F63" s="234"/>
      <c r="G63" s="154"/>
      <c r="H63" s="154"/>
      <c r="I63" s="234"/>
    </row>
    <row r="64" spans="1:9" ht="25.5">
      <c r="A64" s="235"/>
      <c r="B64" s="235"/>
      <c r="C64" s="235"/>
      <c r="D64" s="9" t="s">
        <v>102</v>
      </c>
      <c r="E64" s="14"/>
      <c r="F64" s="235"/>
      <c r="G64" s="155"/>
      <c r="H64" s="155"/>
      <c r="I64" s="235"/>
    </row>
  </sheetData>
  <sheetProtection/>
  <mergeCells count="105">
    <mergeCell ref="A57:A59"/>
    <mergeCell ref="B57:B59"/>
    <mergeCell ref="C57:C59"/>
    <mergeCell ref="G57:G59"/>
    <mergeCell ref="H57:H59"/>
    <mergeCell ref="I57:I59"/>
    <mergeCell ref="F57:F59"/>
    <mergeCell ref="G54:G56"/>
    <mergeCell ref="H54:H56"/>
    <mergeCell ref="I54:I56"/>
    <mergeCell ref="H50:H53"/>
    <mergeCell ref="I50:I53"/>
    <mergeCell ref="A54:A56"/>
    <mergeCell ref="B54:B56"/>
    <mergeCell ref="C54:C56"/>
    <mergeCell ref="F54:F56"/>
    <mergeCell ref="E7:F7"/>
    <mergeCell ref="G7:I7"/>
    <mergeCell ref="F13:F18"/>
    <mergeCell ref="I30:I35"/>
    <mergeCell ref="A47:A49"/>
    <mergeCell ref="B47:B49"/>
    <mergeCell ref="C47:C49"/>
    <mergeCell ref="G47:G49"/>
    <mergeCell ref="H47:H49"/>
    <mergeCell ref="I47:I49"/>
    <mergeCell ref="A8:B8"/>
    <mergeCell ref="C8:I8"/>
    <mergeCell ref="C6:I6"/>
    <mergeCell ref="A1:A4"/>
    <mergeCell ref="B1:G5"/>
    <mergeCell ref="H1:I2"/>
    <mergeCell ref="H3:I3"/>
    <mergeCell ref="A6:B6"/>
    <mergeCell ref="A7:B7"/>
    <mergeCell ref="C7:D7"/>
    <mergeCell ref="A10:B10"/>
    <mergeCell ref="C10:I10"/>
    <mergeCell ref="A11:A12"/>
    <mergeCell ref="A13:A18"/>
    <mergeCell ref="B13:B18"/>
    <mergeCell ref="C13:C18"/>
    <mergeCell ref="G13:G18"/>
    <mergeCell ref="H13:H18"/>
    <mergeCell ref="I13:I18"/>
    <mergeCell ref="A19:A22"/>
    <mergeCell ref="B19:B22"/>
    <mergeCell ref="C19:C22"/>
    <mergeCell ref="F19:F22"/>
    <mergeCell ref="G19:G22"/>
    <mergeCell ref="H19:H22"/>
    <mergeCell ref="I19:I22"/>
    <mergeCell ref="A24:B24"/>
    <mergeCell ref="C24:I24"/>
    <mergeCell ref="A25:A29"/>
    <mergeCell ref="B25:B29"/>
    <mergeCell ref="C25:C29"/>
    <mergeCell ref="F25:F29"/>
    <mergeCell ref="G25:G29"/>
    <mergeCell ref="H25:H29"/>
    <mergeCell ref="I25:I29"/>
    <mergeCell ref="C36:C38"/>
    <mergeCell ref="F36:F38"/>
    <mergeCell ref="G36:G38"/>
    <mergeCell ref="H36:H38"/>
    <mergeCell ref="A30:A35"/>
    <mergeCell ref="B30:B35"/>
    <mergeCell ref="C30:C35"/>
    <mergeCell ref="F30:F35"/>
    <mergeCell ref="G30:G35"/>
    <mergeCell ref="H30:H35"/>
    <mergeCell ref="I36:I38"/>
    <mergeCell ref="A39:A41"/>
    <mergeCell ref="B39:B41"/>
    <mergeCell ref="C39:C41"/>
    <mergeCell ref="F39:F41"/>
    <mergeCell ref="G39:G41"/>
    <mergeCell ref="H39:H41"/>
    <mergeCell ref="I39:I41"/>
    <mergeCell ref="A36:A38"/>
    <mergeCell ref="B36:B38"/>
    <mergeCell ref="A43:B43"/>
    <mergeCell ref="C43:I43"/>
    <mergeCell ref="A44:A46"/>
    <mergeCell ref="B44:B46"/>
    <mergeCell ref="C44:C46"/>
    <mergeCell ref="F44:F46"/>
    <mergeCell ref="G44:G46"/>
    <mergeCell ref="H44:H46"/>
    <mergeCell ref="I44:I46"/>
    <mergeCell ref="F47:F49"/>
    <mergeCell ref="A50:A53"/>
    <mergeCell ref="B50:B53"/>
    <mergeCell ref="C50:C53"/>
    <mergeCell ref="F50:F53"/>
    <mergeCell ref="G50:G53"/>
    <mergeCell ref="A61:B61"/>
    <mergeCell ref="C61:I61"/>
    <mergeCell ref="A62:A64"/>
    <mergeCell ref="B62:B64"/>
    <mergeCell ref="C62:C64"/>
    <mergeCell ref="F62:F64"/>
    <mergeCell ref="G62:G64"/>
    <mergeCell ref="H62:H64"/>
    <mergeCell ref="I62:I64"/>
  </mergeCells>
  <printOptions/>
  <pageMargins left="0.2362204724409449" right="0.2362204724409449" top="0.31496062992125984" bottom="0.3937007874015748" header="0" footer="0"/>
  <pageSetup horizontalDpi="300" verticalDpi="300" orientation="landscape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64"/>
  <sheetViews>
    <sheetView zoomScale="80" zoomScaleNormal="80" workbookViewId="0" topLeftCell="A1">
      <pane ySplit="10" topLeftCell="A11" activePane="bottomLeft" state="frozen"/>
      <selection pane="topLeft" activeCell="G13" sqref="G13:G18"/>
      <selection pane="bottomLeft" activeCell="G13" sqref="G13:G18"/>
    </sheetView>
  </sheetViews>
  <sheetFormatPr defaultColWidth="11.421875" defaultRowHeight="12.75"/>
  <cols>
    <col min="1" max="1" width="18.57421875" style="7" customWidth="1"/>
    <col min="2" max="2" width="16.8515625" style="7" customWidth="1"/>
    <col min="3" max="3" width="12.8515625" style="7" customWidth="1"/>
    <col min="4" max="4" width="24.57421875" style="7" customWidth="1"/>
    <col min="5" max="5" width="28.57421875" style="7" customWidth="1"/>
    <col min="6" max="6" width="16.28125" style="7" customWidth="1"/>
    <col min="7" max="8" width="16.7109375" style="7" customWidth="1"/>
    <col min="9" max="9" width="15.140625" style="7" customWidth="1"/>
    <col min="10" max="16384" width="11.421875" style="7" customWidth="1"/>
  </cols>
  <sheetData>
    <row r="1" spans="1:9" s="1" customFormat="1" ht="15.75" customHeight="1">
      <c r="A1" s="252"/>
      <c r="B1" s="254" t="s">
        <v>20</v>
      </c>
      <c r="C1" s="255"/>
      <c r="D1" s="255"/>
      <c r="E1" s="255"/>
      <c r="F1" s="255"/>
      <c r="G1" s="256"/>
      <c r="H1" s="263" t="s">
        <v>21</v>
      </c>
      <c r="I1" s="264"/>
    </row>
    <row r="2" spans="1:9" s="1" customFormat="1" ht="13.5" customHeight="1">
      <c r="A2" s="253"/>
      <c r="B2" s="257"/>
      <c r="C2" s="258"/>
      <c r="D2" s="258"/>
      <c r="E2" s="258"/>
      <c r="F2" s="258"/>
      <c r="G2" s="259"/>
      <c r="H2" s="265"/>
      <c r="I2" s="266"/>
    </row>
    <row r="3" spans="1:9" s="1" customFormat="1" ht="16.5" customHeight="1">
      <c r="A3" s="253"/>
      <c r="B3" s="257"/>
      <c r="C3" s="258"/>
      <c r="D3" s="258"/>
      <c r="E3" s="258"/>
      <c r="F3" s="258"/>
      <c r="G3" s="259"/>
      <c r="H3" s="265" t="s">
        <v>22</v>
      </c>
      <c r="I3" s="266"/>
    </row>
    <row r="4" spans="1:9" s="1" customFormat="1" ht="13.5" customHeight="1">
      <c r="A4" s="253"/>
      <c r="B4" s="257"/>
      <c r="C4" s="258"/>
      <c r="D4" s="258"/>
      <c r="E4" s="258"/>
      <c r="F4" s="258"/>
      <c r="G4" s="259"/>
      <c r="H4" s="2" t="s">
        <v>11</v>
      </c>
      <c r="I4" s="3" t="s">
        <v>12</v>
      </c>
    </row>
    <row r="5" spans="1:9" s="1" customFormat="1" ht="24" customHeight="1" thickBot="1">
      <c r="A5" s="4" t="s">
        <v>13</v>
      </c>
      <c r="B5" s="260"/>
      <c r="C5" s="261"/>
      <c r="D5" s="261"/>
      <c r="E5" s="261"/>
      <c r="F5" s="261"/>
      <c r="G5" s="262"/>
      <c r="H5" s="5">
        <v>2</v>
      </c>
      <c r="I5" s="6" t="s">
        <v>14</v>
      </c>
    </row>
    <row r="6" spans="1:9" s="1" customFormat="1" ht="15" customHeight="1">
      <c r="A6" s="267" t="s">
        <v>4</v>
      </c>
      <c r="B6" s="267"/>
      <c r="C6" s="227"/>
      <c r="D6" s="227"/>
      <c r="E6" s="227"/>
      <c r="F6" s="227"/>
      <c r="G6" s="227"/>
      <c r="H6" s="227"/>
      <c r="I6" s="227"/>
    </row>
    <row r="7" spans="1:9" s="1" customFormat="1" ht="12.75">
      <c r="A7" s="249" t="s">
        <v>23</v>
      </c>
      <c r="B7" s="249"/>
      <c r="C7" s="250" t="s">
        <v>27</v>
      </c>
      <c r="D7" s="251"/>
      <c r="E7" s="244" t="s">
        <v>25</v>
      </c>
      <c r="F7" s="244"/>
      <c r="G7" s="244"/>
      <c r="H7" s="244"/>
      <c r="I7" s="244"/>
    </row>
    <row r="8" spans="1:9" ht="25.5" customHeight="1">
      <c r="A8" s="245" t="s">
        <v>16</v>
      </c>
      <c r="B8" s="246"/>
      <c r="C8" s="247"/>
      <c r="D8" s="248"/>
      <c r="E8" s="248"/>
      <c r="F8" s="248"/>
      <c r="G8" s="248"/>
      <c r="H8" s="248"/>
      <c r="I8" s="248"/>
    </row>
    <row r="9" ht="12.75" customHeight="1"/>
    <row r="10" spans="1:9" ht="26.25" customHeight="1">
      <c r="A10" s="239" t="s">
        <v>29</v>
      </c>
      <c r="B10" s="239"/>
      <c r="C10" s="223" t="s">
        <v>30</v>
      </c>
      <c r="D10" s="223"/>
      <c r="E10" s="223"/>
      <c r="F10" s="223"/>
      <c r="G10" s="223"/>
      <c r="H10" s="223"/>
      <c r="I10" s="223"/>
    </row>
    <row r="11" spans="1:9" ht="25.5">
      <c r="A11" s="232" t="s">
        <v>0</v>
      </c>
      <c r="B11" s="21" t="s">
        <v>2</v>
      </c>
      <c r="C11" s="21" t="s">
        <v>3</v>
      </c>
      <c r="D11" s="22" t="s">
        <v>1</v>
      </c>
      <c r="E11" s="22" t="s">
        <v>109</v>
      </c>
      <c r="F11" s="23" t="s">
        <v>10</v>
      </c>
      <c r="G11" s="24" t="s">
        <v>110</v>
      </c>
      <c r="H11" s="23" t="s">
        <v>10</v>
      </c>
      <c r="I11" s="24" t="s">
        <v>110</v>
      </c>
    </row>
    <row r="12" spans="1:9" ht="25.5">
      <c r="A12" s="233"/>
      <c r="B12" s="25" t="s">
        <v>9</v>
      </c>
      <c r="C12" s="20" t="s">
        <v>8</v>
      </c>
      <c r="D12" s="26" t="s">
        <v>6</v>
      </c>
      <c r="E12" s="26" t="s">
        <v>111</v>
      </c>
      <c r="F12" s="27" t="s">
        <v>112</v>
      </c>
      <c r="G12" s="27" t="s">
        <v>112</v>
      </c>
      <c r="H12" s="27" t="s">
        <v>19</v>
      </c>
      <c r="I12" s="27" t="s">
        <v>19</v>
      </c>
    </row>
    <row r="13" spans="1:9" ht="38.25">
      <c r="A13" s="153" t="s">
        <v>35</v>
      </c>
      <c r="B13" s="236" t="s">
        <v>63</v>
      </c>
      <c r="C13" s="237">
        <v>41639</v>
      </c>
      <c r="D13" s="16" t="s">
        <v>64</v>
      </c>
      <c r="E13" s="19"/>
      <c r="F13" s="153" t="s">
        <v>34</v>
      </c>
      <c r="G13" s="236"/>
      <c r="H13" s="236" t="s">
        <v>66</v>
      </c>
      <c r="I13" s="153"/>
    </row>
    <row r="14" spans="1:9" ht="38.25">
      <c r="A14" s="154"/>
      <c r="B14" s="234"/>
      <c r="C14" s="234"/>
      <c r="D14" s="10" t="s">
        <v>40</v>
      </c>
      <c r="E14" s="19"/>
      <c r="F14" s="154"/>
      <c r="G14" s="234"/>
      <c r="H14" s="234"/>
      <c r="I14" s="154"/>
    </row>
    <row r="15" spans="1:9" ht="27.75" customHeight="1">
      <c r="A15" s="154"/>
      <c r="B15" s="234"/>
      <c r="C15" s="234"/>
      <c r="D15" s="10" t="s">
        <v>41</v>
      </c>
      <c r="E15" s="19"/>
      <c r="F15" s="154"/>
      <c r="G15" s="234"/>
      <c r="H15" s="234"/>
      <c r="I15" s="154"/>
    </row>
    <row r="16" spans="1:9" ht="38.25">
      <c r="A16" s="154"/>
      <c r="B16" s="234"/>
      <c r="C16" s="234"/>
      <c r="D16" s="10" t="s">
        <v>42</v>
      </c>
      <c r="E16" s="19"/>
      <c r="F16" s="154"/>
      <c r="G16" s="234"/>
      <c r="H16" s="234"/>
      <c r="I16" s="154"/>
    </row>
    <row r="17" spans="1:9" ht="51">
      <c r="A17" s="234"/>
      <c r="B17" s="234"/>
      <c r="C17" s="234"/>
      <c r="D17" s="10" t="s">
        <v>44</v>
      </c>
      <c r="E17" s="19"/>
      <c r="F17" s="234"/>
      <c r="G17" s="234"/>
      <c r="H17" s="234"/>
      <c r="I17" s="234"/>
    </row>
    <row r="18" spans="1:9" ht="25.5" customHeight="1">
      <c r="A18" s="235"/>
      <c r="B18" s="235"/>
      <c r="C18" s="235"/>
      <c r="D18" s="10" t="s">
        <v>43</v>
      </c>
      <c r="E18" s="19"/>
      <c r="F18" s="235"/>
      <c r="G18" s="235"/>
      <c r="H18" s="235"/>
      <c r="I18" s="235"/>
    </row>
    <row r="19" spans="1:9" ht="25.5">
      <c r="A19" s="153" t="s">
        <v>68</v>
      </c>
      <c r="B19" s="236" t="s">
        <v>63</v>
      </c>
      <c r="C19" s="237">
        <v>41639</v>
      </c>
      <c r="D19" s="18" t="s">
        <v>38</v>
      </c>
      <c r="E19" s="19"/>
      <c r="F19" s="153" t="s">
        <v>34</v>
      </c>
      <c r="G19" s="236"/>
      <c r="H19" s="236" t="s">
        <v>45</v>
      </c>
      <c r="I19" s="153"/>
    </row>
    <row r="20" spans="1:9" ht="25.5" customHeight="1">
      <c r="A20" s="234"/>
      <c r="B20" s="234"/>
      <c r="C20" s="234"/>
      <c r="D20" s="9" t="s">
        <v>37</v>
      </c>
      <c r="E20" s="19"/>
      <c r="F20" s="234"/>
      <c r="G20" s="234"/>
      <c r="H20" s="234"/>
      <c r="I20" s="234"/>
    </row>
    <row r="21" spans="1:9" ht="38.25">
      <c r="A21" s="234"/>
      <c r="B21" s="234"/>
      <c r="C21" s="234"/>
      <c r="D21" s="10" t="s">
        <v>39</v>
      </c>
      <c r="E21" s="19"/>
      <c r="F21" s="234"/>
      <c r="G21" s="234"/>
      <c r="H21" s="234"/>
      <c r="I21" s="234"/>
    </row>
    <row r="22" spans="1:9" ht="51">
      <c r="A22" s="235"/>
      <c r="B22" s="235"/>
      <c r="C22" s="235"/>
      <c r="D22" s="9" t="s">
        <v>36</v>
      </c>
      <c r="E22" s="19"/>
      <c r="F22" s="235"/>
      <c r="G22" s="235"/>
      <c r="H22" s="235"/>
      <c r="I22" s="235"/>
    </row>
    <row r="24" spans="1:9" ht="12.75">
      <c r="A24" s="239" t="s">
        <v>29</v>
      </c>
      <c r="B24" s="239"/>
      <c r="C24" s="223" t="s">
        <v>31</v>
      </c>
      <c r="D24" s="223"/>
      <c r="E24" s="223"/>
      <c r="F24" s="223"/>
      <c r="G24" s="223"/>
      <c r="H24" s="223"/>
      <c r="I24" s="223"/>
    </row>
    <row r="25" spans="1:9" ht="38.25">
      <c r="A25" s="153" t="s">
        <v>69</v>
      </c>
      <c r="B25" s="153" t="s">
        <v>75</v>
      </c>
      <c r="C25" s="237">
        <v>41639</v>
      </c>
      <c r="D25" s="9" t="s">
        <v>106</v>
      </c>
      <c r="E25" s="11"/>
      <c r="F25" s="153" t="s">
        <v>34</v>
      </c>
      <c r="G25" s="153"/>
      <c r="H25" s="153" t="s">
        <v>74</v>
      </c>
      <c r="I25" s="153"/>
    </row>
    <row r="26" spans="1:9" ht="38.25">
      <c r="A26" s="154"/>
      <c r="B26" s="154"/>
      <c r="C26" s="238"/>
      <c r="D26" s="9" t="s">
        <v>104</v>
      </c>
      <c r="E26" s="11"/>
      <c r="F26" s="154"/>
      <c r="G26" s="154"/>
      <c r="H26" s="154"/>
      <c r="I26" s="154"/>
    </row>
    <row r="27" spans="1:9" ht="25.5">
      <c r="A27" s="234"/>
      <c r="B27" s="234"/>
      <c r="C27" s="234"/>
      <c r="D27" s="9" t="s">
        <v>70</v>
      </c>
      <c r="E27" s="11"/>
      <c r="F27" s="154"/>
      <c r="G27" s="234"/>
      <c r="H27" s="234"/>
      <c r="I27" s="154"/>
    </row>
    <row r="28" spans="1:9" ht="51">
      <c r="A28" s="234"/>
      <c r="B28" s="234"/>
      <c r="C28" s="234"/>
      <c r="D28" s="9" t="s">
        <v>71</v>
      </c>
      <c r="E28" s="11"/>
      <c r="F28" s="154"/>
      <c r="G28" s="234"/>
      <c r="H28" s="234"/>
      <c r="I28" s="154"/>
    </row>
    <row r="29" spans="1:9" ht="25.5">
      <c r="A29" s="234"/>
      <c r="B29" s="234"/>
      <c r="C29" s="234"/>
      <c r="D29" s="9" t="s">
        <v>72</v>
      </c>
      <c r="E29" s="11"/>
      <c r="F29" s="234"/>
      <c r="G29" s="234"/>
      <c r="H29" s="234"/>
      <c r="I29" s="234"/>
    </row>
    <row r="30" spans="1:9" ht="114.75">
      <c r="A30" s="153" t="s">
        <v>76</v>
      </c>
      <c r="B30" s="153" t="s">
        <v>75</v>
      </c>
      <c r="C30" s="237">
        <v>41639</v>
      </c>
      <c r="D30" s="10" t="s">
        <v>77</v>
      </c>
      <c r="E30" s="15"/>
      <c r="F30" s="153" t="s">
        <v>34</v>
      </c>
      <c r="G30" s="153"/>
      <c r="H30" s="153" t="s">
        <v>82</v>
      </c>
      <c r="I30" s="153"/>
    </row>
    <row r="31" spans="1:9" ht="38.25">
      <c r="A31" s="234"/>
      <c r="B31" s="234"/>
      <c r="C31" s="234"/>
      <c r="D31" s="10" t="s">
        <v>81</v>
      </c>
      <c r="E31" s="15"/>
      <c r="F31" s="154"/>
      <c r="G31" s="234"/>
      <c r="H31" s="234"/>
      <c r="I31" s="154"/>
    </row>
    <row r="32" spans="1:9" ht="76.5">
      <c r="A32" s="234"/>
      <c r="B32" s="234"/>
      <c r="C32" s="234"/>
      <c r="D32" s="10" t="s">
        <v>78</v>
      </c>
      <c r="E32" s="15"/>
      <c r="F32" s="154"/>
      <c r="G32" s="234"/>
      <c r="H32" s="234"/>
      <c r="I32" s="154"/>
    </row>
    <row r="33" spans="1:9" ht="63.75">
      <c r="A33" s="234"/>
      <c r="B33" s="234"/>
      <c r="C33" s="234"/>
      <c r="D33" s="10" t="s">
        <v>79</v>
      </c>
      <c r="E33" s="15"/>
      <c r="F33" s="154"/>
      <c r="G33" s="234"/>
      <c r="H33" s="234"/>
      <c r="I33" s="154"/>
    </row>
    <row r="34" spans="1:9" ht="89.25">
      <c r="A34" s="234"/>
      <c r="B34" s="234"/>
      <c r="C34" s="234"/>
      <c r="D34" s="17" t="s">
        <v>80</v>
      </c>
      <c r="E34" s="15"/>
      <c r="F34" s="154"/>
      <c r="G34" s="234"/>
      <c r="H34" s="234"/>
      <c r="I34" s="154"/>
    </row>
    <row r="35" spans="1:9" ht="63.75" customHeight="1">
      <c r="A35" s="234"/>
      <c r="B35" s="234"/>
      <c r="C35" s="234"/>
      <c r="D35" s="9" t="s">
        <v>105</v>
      </c>
      <c r="E35" s="15"/>
      <c r="F35" s="154"/>
      <c r="G35" s="234"/>
      <c r="H35" s="234"/>
      <c r="I35" s="154"/>
    </row>
    <row r="36" spans="1:9" ht="38.25">
      <c r="A36" s="236" t="s">
        <v>67</v>
      </c>
      <c r="B36" s="236" t="s">
        <v>73</v>
      </c>
      <c r="C36" s="237">
        <v>41639</v>
      </c>
      <c r="D36" s="9" t="s">
        <v>85</v>
      </c>
      <c r="E36" s="11"/>
      <c r="F36" s="153" t="s">
        <v>34</v>
      </c>
      <c r="G36" s="153"/>
      <c r="H36" s="153" t="s">
        <v>107</v>
      </c>
      <c r="I36" s="153"/>
    </row>
    <row r="37" spans="1:9" ht="12.75">
      <c r="A37" s="234"/>
      <c r="B37" s="234"/>
      <c r="C37" s="234"/>
      <c r="D37" s="9" t="s">
        <v>83</v>
      </c>
      <c r="E37" s="11"/>
      <c r="F37" s="234"/>
      <c r="G37" s="234"/>
      <c r="H37" s="234"/>
      <c r="I37" s="234"/>
    </row>
    <row r="38" spans="1:9" ht="25.5">
      <c r="A38" s="235"/>
      <c r="B38" s="235"/>
      <c r="C38" s="235"/>
      <c r="D38" s="9" t="s">
        <v>84</v>
      </c>
      <c r="E38" s="11"/>
      <c r="F38" s="235"/>
      <c r="G38" s="235"/>
      <c r="H38" s="235"/>
      <c r="I38" s="235"/>
    </row>
    <row r="39" spans="1:9" ht="51" customHeight="1">
      <c r="A39" s="153" t="s">
        <v>86</v>
      </c>
      <c r="B39" s="236" t="s">
        <v>73</v>
      </c>
      <c r="C39" s="237">
        <v>41639</v>
      </c>
      <c r="D39" s="9" t="s">
        <v>48</v>
      </c>
      <c r="E39" s="11"/>
      <c r="F39" s="153" t="s">
        <v>34</v>
      </c>
      <c r="G39" s="153"/>
      <c r="H39" s="153" t="s">
        <v>87</v>
      </c>
      <c r="I39" s="153"/>
    </row>
    <row r="40" spans="1:9" ht="38.25">
      <c r="A40" s="234"/>
      <c r="B40" s="234"/>
      <c r="C40" s="234"/>
      <c r="D40" s="16" t="s">
        <v>47</v>
      </c>
      <c r="E40" s="11"/>
      <c r="F40" s="234"/>
      <c r="G40" s="234"/>
      <c r="H40" s="234"/>
      <c r="I40" s="234"/>
    </row>
    <row r="41" spans="1:9" ht="51">
      <c r="A41" s="235"/>
      <c r="B41" s="235"/>
      <c r="C41" s="235"/>
      <c r="D41" s="16" t="s">
        <v>49</v>
      </c>
      <c r="E41" s="11"/>
      <c r="F41" s="235"/>
      <c r="G41" s="235"/>
      <c r="H41" s="235"/>
      <c r="I41" s="235"/>
    </row>
    <row r="43" spans="1:9" ht="12.75">
      <c r="A43" s="239" t="s">
        <v>29</v>
      </c>
      <c r="B43" s="239"/>
      <c r="C43" s="223" t="s">
        <v>32</v>
      </c>
      <c r="D43" s="223"/>
      <c r="E43" s="223"/>
      <c r="F43" s="223"/>
      <c r="G43" s="223"/>
      <c r="H43" s="223"/>
      <c r="I43" s="223"/>
    </row>
    <row r="44" spans="1:9" ht="25.5">
      <c r="A44" s="236" t="s">
        <v>50</v>
      </c>
      <c r="B44" s="153" t="s">
        <v>63</v>
      </c>
      <c r="C44" s="237">
        <v>41639</v>
      </c>
      <c r="D44" s="9" t="s">
        <v>89</v>
      </c>
      <c r="E44" s="14"/>
      <c r="F44" s="153" t="s">
        <v>34</v>
      </c>
      <c r="G44" s="153"/>
      <c r="H44" s="153" t="s">
        <v>94</v>
      </c>
      <c r="I44" s="153"/>
    </row>
    <row r="45" spans="1:9" ht="25.5">
      <c r="A45" s="234"/>
      <c r="B45" s="234"/>
      <c r="C45" s="234"/>
      <c r="D45" s="9" t="s">
        <v>90</v>
      </c>
      <c r="E45" s="14"/>
      <c r="F45" s="234"/>
      <c r="G45" s="234"/>
      <c r="H45" s="234"/>
      <c r="I45" s="234"/>
    </row>
    <row r="46" spans="1:9" ht="38.25">
      <c r="A46" s="235"/>
      <c r="B46" s="235"/>
      <c r="C46" s="235"/>
      <c r="D46" s="9" t="s">
        <v>88</v>
      </c>
      <c r="E46" s="14"/>
      <c r="F46" s="235"/>
      <c r="G46" s="235"/>
      <c r="H46" s="235"/>
      <c r="I46" s="235"/>
    </row>
    <row r="47" spans="1:9" ht="25.5">
      <c r="A47" s="240" t="s">
        <v>52</v>
      </c>
      <c r="B47" s="213" t="s">
        <v>65</v>
      </c>
      <c r="C47" s="242">
        <v>41577</v>
      </c>
      <c r="D47" s="12" t="s">
        <v>53</v>
      </c>
      <c r="E47" s="13"/>
      <c r="F47" s="213" t="s">
        <v>34</v>
      </c>
      <c r="G47" s="213"/>
      <c r="H47" s="213" t="s">
        <v>54</v>
      </c>
      <c r="I47" s="213"/>
    </row>
    <row r="48" spans="1:9" ht="38.25">
      <c r="A48" s="241"/>
      <c r="B48" s="214"/>
      <c r="C48" s="243"/>
      <c r="D48" s="12" t="s">
        <v>55</v>
      </c>
      <c r="E48" s="13"/>
      <c r="F48" s="214"/>
      <c r="G48" s="214"/>
      <c r="H48" s="214"/>
      <c r="I48" s="214"/>
    </row>
    <row r="49" spans="1:9" ht="25.5">
      <c r="A49" s="241"/>
      <c r="B49" s="214"/>
      <c r="C49" s="243"/>
      <c r="D49" s="12" t="s">
        <v>56</v>
      </c>
      <c r="E49" s="13"/>
      <c r="F49" s="214"/>
      <c r="G49" s="214"/>
      <c r="H49" s="214"/>
      <c r="I49" s="214"/>
    </row>
    <row r="50" spans="1:9" ht="12.75">
      <c r="A50" s="236" t="s">
        <v>57</v>
      </c>
      <c r="B50" s="213" t="s">
        <v>63</v>
      </c>
      <c r="C50" s="237">
        <v>41577</v>
      </c>
      <c r="D50" s="9" t="s">
        <v>91</v>
      </c>
      <c r="E50" s="13"/>
      <c r="F50" s="153" t="s">
        <v>34</v>
      </c>
      <c r="G50" s="153"/>
      <c r="H50" s="153" t="s">
        <v>95</v>
      </c>
      <c r="I50" s="153"/>
    </row>
    <row r="51" spans="1:9" ht="38.25">
      <c r="A51" s="234"/>
      <c r="B51" s="214"/>
      <c r="C51" s="238"/>
      <c r="D51" s="9" t="s">
        <v>108</v>
      </c>
      <c r="E51" s="13"/>
      <c r="F51" s="154"/>
      <c r="G51" s="154"/>
      <c r="H51" s="154"/>
      <c r="I51" s="154"/>
    </row>
    <row r="52" spans="1:9" ht="38.25">
      <c r="A52" s="234"/>
      <c r="B52" s="214"/>
      <c r="C52" s="234"/>
      <c r="D52" s="9" t="s">
        <v>92</v>
      </c>
      <c r="E52" s="13"/>
      <c r="F52" s="234"/>
      <c r="G52" s="234"/>
      <c r="H52" s="234"/>
      <c r="I52" s="234"/>
    </row>
    <row r="53" spans="1:9" ht="38.25">
      <c r="A53" s="235"/>
      <c r="B53" s="214"/>
      <c r="C53" s="235"/>
      <c r="D53" s="9" t="s">
        <v>93</v>
      </c>
      <c r="E53" s="13"/>
      <c r="F53" s="235"/>
      <c r="G53" s="235"/>
      <c r="H53" s="235"/>
      <c r="I53" s="235"/>
    </row>
    <row r="54" spans="1:9" ht="25.5">
      <c r="A54" s="236" t="s">
        <v>51</v>
      </c>
      <c r="B54" s="153" t="s">
        <v>63</v>
      </c>
      <c r="C54" s="237">
        <v>41639</v>
      </c>
      <c r="D54" s="9" t="s">
        <v>98</v>
      </c>
      <c r="E54" s="11"/>
      <c r="F54" s="153" t="s">
        <v>34</v>
      </c>
      <c r="G54" s="153"/>
      <c r="H54" s="153" t="s">
        <v>46</v>
      </c>
      <c r="I54" s="153"/>
    </row>
    <row r="55" spans="1:9" ht="12.75">
      <c r="A55" s="234"/>
      <c r="B55" s="234"/>
      <c r="C55" s="234"/>
      <c r="D55" s="9" t="s">
        <v>96</v>
      </c>
      <c r="E55" s="11"/>
      <c r="F55" s="234"/>
      <c r="G55" s="234"/>
      <c r="H55" s="234"/>
      <c r="I55" s="234"/>
    </row>
    <row r="56" spans="1:9" ht="51">
      <c r="A56" s="235"/>
      <c r="B56" s="235"/>
      <c r="C56" s="235"/>
      <c r="D56" s="9" t="s">
        <v>97</v>
      </c>
      <c r="E56" s="11"/>
      <c r="F56" s="235"/>
      <c r="G56" s="235"/>
      <c r="H56" s="235"/>
      <c r="I56" s="235"/>
    </row>
    <row r="57" spans="1:9" ht="38.25">
      <c r="A57" s="236" t="s">
        <v>58</v>
      </c>
      <c r="B57" s="153" t="s">
        <v>63</v>
      </c>
      <c r="C57" s="237">
        <v>41639</v>
      </c>
      <c r="D57" s="16" t="s">
        <v>59</v>
      </c>
      <c r="E57" s="14"/>
      <c r="F57" s="153" t="s">
        <v>34</v>
      </c>
      <c r="G57" s="153"/>
      <c r="H57" s="153" t="s">
        <v>101</v>
      </c>
      <c r="I57" s="153"/>
    </row>
    <row r="58" spans="1:9" ht="25.5">
      <c r="A58" s="234"/>
      <c r="B58" s="234"/>
      <c r="C58" s="234"/>
      <c r="D58" s="9" t="s">
        <v>99</v>
      </c>
      <c r="E58" s="14"/>
      <c r="F58" s="234"/>
      <c r="G58" s="234"/>
      <c r="H58" s="234"/>
      <c r="I58" s="234"/>
    </row>
    <row r="59" spans="1:9" ht="25.5">
      <c r="A59" s="235"/>
      <c r="B59" s="235"/>
      <c r="C59" s="235"/>
      <c r="D59" s="12" t="s">
        <v>100</v>
      </c>
      <c r="E59" s="14"/>
      <c r="F59" s="235"/>
      <c r="G59" s="235"/>
      <c r="H59" s="235"/>
      <c r="I59" s="235"/>
    </row>
    <row r="61" spans="1:9" ht="12.75">
      <c r="A61" s="239" t="s">
        <v>29</v>
      </c>
      <c r="B61" s="239"/>
      <c r="C61" s="223" t="s">
        <v>33</v>
      </c>
      <c r="D61" s="223"/>
      <c r="E61" s="223"/>
      <c r="F61" s="223"/>
      <c r="G61" s="223"/>
      <c r="H61" s="223"/>
      <c r="I61" s="223"/>
    </row>
    <row r="62" spans="1:9" ht="25.5">
      <c r="A62" s="153" t="s">
        <v>60</v>
      </c>
      <c r="B62" s="153" t="s">
        <v>63</v>
      </c>
      <c r="C62" s="237">
        <v>41274</v>
      </c>
      <c r="D62" s="16" t="s">
        <v>61</v>
      </c>
      <c r="E62" s="14"/>
      <c r="F62" s="153" t="s">
        <v>34</v>
      </c>
      <c r="G62" s="153"/>
      <c r="H62" s="153" t="s">
        <v>103</v>
      </c>
      <c r="I62" s="153"/>
    </row>
    <row r="63" spans="1:9" ht="25.5">
      <c r="A63" s="234"/>
      <c r="B63" s="234"/>
      <c r="C63" s="234"/>
      <c r="D63" s="16" t="s">
        <v>62</v>
      </c>
      <c r="E63" s="14"/>
      <c r="F63" s="234"/>
      <c r="G63" s="154"/>
      <c r="H63" s="154"/>
      <c r="I63" s="234"/>
    </row>
    <row r="64" spans="1:9" ht="25.5">
      <c r="A64" s="235"/>
      <c r="B64" s="235"/>
      <c r="C64" s="235"/>
      <c r="D64" s="9" t="s">
        <v>102</v>
      </c>
      <c r="E64" s="14"/>
      <c r="F64" s="235"/>
      <c r="G64" s="155"/>
      <c r="H64" s="155"/>
      <c r="I64" s="235"/>
    </row>
  </sheetData>
  <sheetProtection/>
  <mergeCells count="105">
    <mergeCell ref="I62:I64"/>
    <mergeCell ref="A44:A46"/>
    <mergeCell ref="H50:H53"/>
    <mergeCell ref="I50:I53"/>
    <mergeCell ref="C57:C59"/>
    <mergeCell ref="G57:G59"/>
    <mergeCell ref="H57:H59"/>
    <mergeCell ref="I57:I59"/>
    <mergeCell ref="A57:A59"/>
    <mergeCell ref="B57:B59"/>
    <mergeCell ref="E7:F7"/>
    <mergeCell ref="G7:I7"/>
    <mergeCell ref="A39:A41"/>
    <mergeCell ref="B39:B41"/>
    <mergeCell ref="A47:A49"/>
    <mergeCell ref="B47:B49"/>
    <mergeCell ref="C47:C49"/>
    <mergeCell ref="G47:G49"/>
    <mergeCell ref="H47:H49"/>
    <mergeCell ref="I47:I49"/>
    <mergeCell ref="A8:B8"/>
    <mergeCell ref="C8:I8"/>
    <mergeCell ref="C6:I6"/>
    <mergeCell ref="A1:A4"/>
    <mergeCell ref="B1:G5"/>
    <mergeCell ref="H1:I2"/>
    <mergeCell ref="H3:I3"/>
    <mergeCell ref="A6:B6"/>
    <mergeCell ref="A7:B7"/>
    <mergeCell ref="C7:D7"/>
    <mergeCell ref="A10:B10"/>
    <mergeCell ref="C10:I10"/>
    <mergeCell ref="A11:A12"/>
    <mergeCell ref="A13:A18"/>
    <mergeCell ref="B13:B18"/>
    <mergeCell ref="C13:C18"/>
    <mergeCell ref="F13:F18"/>
    <mergeCell ref="A19:A22"/>
    <mergeCell ref="B19:B22"/>
    <mergeCell ref="C19:C22"/>
    <mergeCell ref="F19:F22"/>
    <mergeCell ref="G19:G22"/>
    <mergeCell ref="H19:H22"/>
    <mergeCell ref="G25:G29"/>
    <mergeCell ref="H25:H29"/>
    <mergeCell ref="I25:I29"/>
    <mergeCell ref="G13:G18"/>
    <mergeCell ref="H13:H18"/>
    <mergeCell ref="I13:I18"/>
    <mergeCell ref="I19:I22"/>
    <mergeCell ref="C30:C35"/>
    <mergeCell ref="F30:F35"/>
    <mergeCell ref="G30:G35"/>
    <mergeCell ref="H30:H35"/>
    <mergeCell ref="A24:B24"/>
    <mergeCell ref="C24:I24"/>
    <mergeCell ref="A25:A29"/>
    <mergeCell ref="B25:B29"/>
    <mergeCell ref="C25:C29"/>
    <mergeCell ref="F25:F29"/>
    <mergeCell ref="I30:I35"/>
    <mergeCell ref="A36:A38"/>
    <mergeCell ref="B36:B38"/>
    <mergeCell ref="C36:C38"/>
    <mergeCell ref="F36:F38"/>
    <mergeCell ref="G36:G38"/>
    <mergeCell ref="H36:H38"/>
    <mergeCell ref="I36:I38"/>
    <mergeCell ref="A30:A35"/>
    <mergeCell ref="B30:B35"/>
    <mergeCell ref="C39:C41"/>
    <mergeCell ref="F39:F41"/>
    <mergeCell ref="G39:G41"/>
    <mergeCell ref="H39:H41"/>
    <mergeCell ref="I39:I41"/>
    <mergeCell ref="A43:B43"/>
    <mergeCell ref="C43:I43"/>
    <mergeCell ref="B44:B46"/>
    <mergeCell ref="C44:C46"/>
    <mergeCell ref="F44:F46"/>
    <mergeCell ref="G44:G46"/>
    <mergeCell ref="H44:H46"/>
    <mergeCell ref="I44:I46"/>
    <mergeCell ref="F47:F49"/>
    <mergeCell ref="A50:A53"/>
    <mergeCell ref="B50:B53"/>
    <mergeCell ref="C50:C53"/>
    <mergeCell ref="F50:F53"/>
    <mergeCell ref="G50:G53"/>
    <mergeCell ref="A54:A56"/>
    <mergeCell ref="B54:B56"/>
    <mergeCell ref="C54:C56"/>
    <mergeCell ref="F54:F56"/>
    <mergeCell ref="G54:G56"/>
    <mergeCell ref="H54:H56"/>
    <mergeCell ref="I54:I56"/>
    <mergeCell ref="F57:F59"/>
    <mergeCell ref="A61:B61"/>
    <mergeCell ref="C61:I61"/>
    <mergeCell ref="A62:A64"/>
    <mergeCell ref="B62:B64"/>
    <mergeCell ref="C62:C64"/>
    <mergeCell ref="F62:F64"/>
    <mergeCell ref="G62:G64"/>
    <mergeCell ref="H62:H64"/>
  </mergeCells>
  <printOptions/>
  <pageMargins left="0.2362204724409449" right="0.2362204724409449" top="0.31496062992125984" bottom="0.3937007874015748" header="0" footer="0"/>
  <pageSetup horizontalDpi="300" verticalDpi="300" orientation="landscape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64"/>
  <sheetViews>
    <sheetView zoomScale="80" zoomScaleNormal="80" workbookViewId="0" topLeftCell="A1">
      <pane ySplit="8" topLeftCell="A9" activePane="bottomLeft" state="frozen"/>
      <selection pane="topLeft" activeCell="G13" sqref="G13:G18"/>
      <selection pane="bottomLeft" activeCell="G13" sqref="G13:G18"/>
    </sheetView>
  </sheetViews>
  <sheetFormatPr defaultColWidth="11.421875" defaultRowHeight="12.75"/>
  <cols>
    <col min="1" max="1" width="18.57421875" style="7" customWidth="1"/>
    <col min="2" max="2" width="16.8515625" style="7" customWidth="1"/>
    <col min="3" max="3" width="12.8515625" style="7" customWidth="1"/>
    <col min="4" max="4" width="24.57421875" style="7" customWidth="1"/>
    <col min="5" max="5" width="28.57421875" style="7" customWidth="1"/>
    <col min="6" max="6" width="16.28125" style="7" customWidth="1"/>
    <col min="7" max="8" width="16.7109375" style="7" customWidth="1"/>
    <col min="9" max="9" width="15.140625" style="7" customWidth="1"/>
    <col min="10" max="16384" width="11.421875" style="7" customWidth="1"/>
  </cols>
  <sheetData>
    <row r="1" spans="1:9" s="1" customFormat="1" ht="15.75" customHeight="1">
      <c r="A1" s="252"/>
      <c r="B1" s="254" t="s">
        <v>20</v>
      </c>
      <c r="C1" s="255"/>
      <c r="D1" s="255"/>
      <c r="E1" s="255"/>
      <c r="F1" s="255"/>
      <c r="G1" s="256"/>
      <c r="H1" s="263" t="s">
        <v>21</v>
      </c>
      <c r="I1" s="264"/>
    </row>
    <row r="2" spans="1:9" s="1" customFormat="1" ht="13.5" customHeight="1">
      <c r="A2" s="253"/>
      <c r="B2" s="257"/>
      <c r="C2" s="258"/>
      <c r="D2" s="258"/>
      <c r="E2" s="258"/>
      <c r="F2" s="258"/>
      <c r="G2" s="259"/>
      <c r="H2" s="265"/>
      <c r="I2" s="266"/>
    </row>
    <row r="3" spans="1:9" s="1" customFormat="1" ht="16.5" customHeight="1">
      <c r="A3" s="253"/>
      <c r="B3" s="257"/>
      <c r="C3" s="258"/>
      <c r="D3" s="258"/>
      <c r="E3" s="258"/>
      <c r="F3" s="258"/>
      <c r="G3" s="259"/>
      <c r="H3" s="265" t="s">
        <v>22</v>
      </c>
      <c r="I3" s="266"/>
    </row>
    <row r="4" spans="1:9" s="1" customFormat="1" ht="13.5" customHeight="1">
      <c r="A4" s="253"/>
      <c r="B4" s="257"/>
      <c r="C4" s="258"/>
      <c r="D4" s="258"/>
      <c r="E4" s="258"/>
      <c r="F4" s="258"/>
      <c r="G4" s="259"/>
      <c r="H4" s="2" t="s">
        <v>11</v>
      </c>
      <c r="I4" s="3" t="s">
        <v>12</v>
      </c>
    </row>
    <row r="5" spans="1:9" s="1" customFormat="1" ht="24" customHeight="1" thickBot="1">
      <c r="A5" s="4" t="s">
        <v>13</v>
      </c>
      <c r="B5" s="260"/>
      <c r="C5" s="261"/>
      <c r="D5" s="261"/>
      <c r="E5" s="261"/>
      <c r="F5" s="261"/>
      <c r="G5" s="262"/>
      <c r="H5" s="5">
        <v>2</v>
      </c>
      <c r="I5" s="6" t="s">
        <v>14</v>
      </c>
    </row>
    <row r="6" spans="1:9" s="1" customFormat="1" ht="15" customHeight="1">
      <c r="A6" s="267" t="s">
        <v>4</v>
      </c>
      <c r="B6" s="267"/>
      <c r="C6" s="227"/>
      <c r="D6" s="227"/>
      <c r="E6" s="227"/>
      <c r="F6" s="227"/>
      <c r="G6" s="227"/>
      <c r="H6" s="227"/>
      <c r="I6" s="227"/>
    </row>
    <row r="7" spans="1:9" s="1" customFormat="1" ht="12.75">
      <c r="A7" s="249" t="s">
        <v>23</v>
      </c>
      <c r="B7" s="249"/>
      <c r="C7" s="250" t="s">
        <v>28</v>
      </c>
      <c r="D7" s="251"/>
      <c r="E7" s="244" t="s">
        <v>25</v>
      </c>
      <c r="F7" s="244"/>
      <c r="G7" s="244"/>
      <c r="H7" s="244"/>
      <c r="I7" s="244"/>
    </row>
    <row r="8" spans="1:9" ht="25.5" customHeight="1">
      <c r="A8" s="245" t="s">
        <v>16</v>
      </c>
      <c r="B8" s="246"/>
      <c r="C8" s="247"/>
      <c r="D8" s="248"/>
      <c r="E8" s="248"/>
      <c r="F8" s="248"/>
      <c r="G8" s="248"/>
      <c r="H8" s="248"/>
      <c r="I8" s="248"/>
    </row>
    <row r="9" ht="12.75" customHeight="1"/>
    <row r="10" spans="1:9" ht="26.25" customHeight="1">
      <c r="A10" s="239" t="s">
        <v>29</v>
      </c>
      <c r="B10" s="239"/>
      <c r="C10" s="223" t="s">
        <v>30</v>
      </c>
      <c r="D10" s="223"/>
      <c r="E10" s="223"/>
      <c r="F10" s="223"/>
      <c r="G10" s="223"/>
      <c r="H10" s="223"/>
      <c r="I10" s="223"/>
    </row>
    <row r="11" spans="1:9" ht="25.5">
      <c r="A11" s="232" t="s">
        <v>0</v>
      </c>
      <c r="B11" s="21" t="s">
        <v>2</v>
      </c>
      <c r="C11" s="21" t="s">
        <v>3</v>
      </c>
      <c r="D11" s="22" t="s">
        <v>1</v>
      </c>
      <c r="E11" s="22" t="s">
        <v>109</v>
      </c>
      <c r="F11" s="23" t="s">
        <v>10</v>
      </c>
      <c r="G11" s="24" t="s">
        <v>110</v>
      </c>
      <c r="H11" s="23" t="s">
        <v>10</v>
      </c>
      <c r="I11" s="24" t="s">
        <v>110</v>
      </c>
    </row>
    <row r="12" spans="1:9" ht="25.5">
      <c r="A12" s="233"/>
      <c r="B12" s="25" t="s">
        <v>9</v>
      </c>
      <c r="C12" s="20" t="s">
        <v>8</v>
      </c>
      <c r="D12" s="26" t="s">
        <v>6</v>
      </c>
      <c r="E12" s="26" t="s">
        <v>111</v>
      </c>
      <c r="F12" s="27" t="s">
        <v>112</v>
      </c>
      <c r="G12" s="27" t="s">
        <v>112</v>
      </c>
      <c r="H12" s="27" t="s">
        <v>19</v>
      </c>
      <c r="I12" s="27" t="s">
        <v>19</v>
      </c>
    </row>
    <row r="13" spans="1:9" ht="38.25">
      <c r="A13" s="153" t="s">
        <v>35</v>
      </c>
      <c r="B13" s="236" t="s">
        <v>63</v>
      </c>
      <c r="C13" s="237">
        <v>41639</v>
      </c>
      <c r="D13" s="16" t="s">
        <v>64</v>
      </c>
      <c r="E13" s="19"/>
      <c r="F13" s="153" t="s">
        <v>34</v>
      </c>
      <c r="G13" s="236"/>
      <c r="H13" s="236" t="s">
        <v>66</v>
      </c>
      <c r="I13" s="153"/>
    </row>
    <row r="14" spans="1:9" ht="38.25">
      <c r="A14" s="154"/>
      <c r="B14" s="234"/>
      <c r="C14" s="234"/>
      <c r="D14" s="10" t="s">
        <v>40</v>
      </c>
      <c r="E14" s="19"/>
      <c r="F14" s="154"/>
      <c r="G14" s="234"/>
      <c r="H14" s="234"/>
      <c r="I14" s="154"/>
    </row>
    <row r="15" spans="1:9" ht="27.75" customHeight="1">
      <c r="A15" s="154"/>
      <c r="B15" s="234"/>
      <c r="C15" s="234"/>
      <c r="D15" s="10" t="s">
        <v>41</v>
      </c>
      <c r="E15" s="19"/>
      <c r="F15" s="154"/>
      <c r="G15" s="234"/>
      <c r="H15" s="234"/>
      <c r="I15" s="154"/>
    </row>
    <row r="16" spans="1:9" ht="38.25">
      <c r="A16" s="154"/>
      <c r="B16" s="234"/>
      <c r="C16" s="234"/>
      <c r="D16" s="10" t="s">
        <v>42</v>
      </c>
      <c r="E16" s="19"/>
      <c r="F16" s="154"/>
      <c r="G16" s="234"/>
      <c r="H16" s="234"/>
      <c r="I16" s="154"/>
    </row>
    <row r="17" spans="1:9" ht="51">
      <c r="A17" s="234"/>
      <c r="B17" s="234"/>
      <c r="C17" s="234"/>
      <c r="D17" s="10" t="s">
        <v>44</v>
      </c>
      <c r="E17" s="19"/>
      <c r="F17" s="234"/>
      <c r="G17" s="234"/>
      <c r="H17" s="234"/>
      <c r="I17" s="234"/>
    </row>
    <row r="18" spans="1:9" ht="25.5" customHeight="1">
      <c r="A18" s="235"/>
      <c r="B18" s="235"/>
      <c r="C18" s="235"/>
      <c r="D18" s="10" t="s">
        <v>43</v>
      </c>
      <c r="E18" s="19"/>
      <c r="F18" s="235"/>
      <c r="G18" s="235"/>
      <c r="H18" s="235"/>
      <c r="I18" s="235"/>
    </row>
    <row r="19" spans="1:9" ht="25.5">
      <c r="A19" s="153" t="s">
        <v>68</v>
      </c>
      <c r="B19" s="236" t="s">
        <v>63</v>
      </c>
      <c r="C19" s="237">
        <v>41639</v>
      </c>
      <c r="D19" s="18" t="s">
        <v>38</v>
      </c>
      <c r="E19" s="19"/>
      <c r="F19" s="153" t="s">
        <v>34</v>
      </c>
      <c r="G19" s="236"/>
      <c r="H19" s="236" t="s">
        <v>45</v>
      </c>
      <c r="I19" s="153"/>
    </row>
    <row r="20" spans="1:9" ht="25.5" customHeight="1">
      <c r="A20" s="234"/>
      <c r="B20" s="234"/>
      <c r="C20" s="234"/>
      <c r="D20" s="9" t="s">
        <v>37</v>
      </c>
      <c r="E20" s="19"/>
      <c r="F20" s="234"/>
      <c r="G20" s="234"/>
      <c r="H20" s="234"/>
      <c r="I20" s="234"/>
    </row>
    <row r="21" spans="1:9" ht="38.25">
      <c r="A21" s="234"/>
      <c r="B21" s="234"/>
      <c r="C21" s="234"/>
      <c r="D21" s="10" t="s">
        <v>39</v>
      </c>
      <c r="E21" s="19"/>
      <c r="F21" s="234"/>
      <c r="G21" s="234"/>
      <c r="H21" s="234"/>
      <c r="I21" s="234"/>
    </row>
    <row r="22" spans="1:9" ht="51">
      <c r="A22" s="235"/>
      <c r="B22" s="235"/>
      <c r="C22" s="235"/>
      <c r="D22" s="9" t="s">
        <v>36</v>
      </c>
      <c r="E22" s="19"/>
      <c r="F22" s="235"/>
      <c r="G22" s="235"/>
      <c r="H22" s="235"/>
      <c r="I22" s="235"/>
    </row>
    <row r="24" spans="1:9" ht="12.75">
      <c r="A24" s="239" t="s">
        <v>29</v>
      </c>
      <c r="B24" s="239"/>
      <c r="C24" s="223" t="s">
        <v>31</v>
      </c>
      <c r="D24" s="223"/>
      <c r="E24" s="223"/>
      <c r="F24" s="223"/>
      <c r="G24" s="223"/>
      <c r="H24" s="223"/>
      <c r="I24" s="223"/>
    </row>
    <row r="25" spans="1:9" ht="38.25">
      <c r="A25" s="153" t="s">
        <v>69</v>
      </c>
      <c r="B25" s="153" t="s">
        <v>75</v>
      </c>
      <c r="C25" s="237">
        <v>41639</v>
      </c>
      <c r="D25" s="9" t="s">
        <v>106</v>
      </c>
      <c r="E25" s="11"/>
      <c r="F25" s="153" t="s">
        <v>34</v>
      </c>
      <c r="G25" s="153"/>
      <c r="H25" s="153" t="s">
        <v>74</v>
      </c>
      <c r="I25" s="153"/>
    </row>
    <row r="26" spans="1:9" ht="38.25">
      <c r="A26" s="154"/>
      <c r="B26" s="154"/>
      <c r="C26" s="238"/>
      <c r="D26" s="9" t="s">
        <v>104</v>
      </c>
      <c r="E26" s="11"/>
      <c r="F26" s="154"/>
      <c r="G26" s="154"/>
      <c r="H26" s="154"/>
      <c r="I26" s="154"/>
    </row>
    <row r="27" spans="1:9" ht="25.5">
      <c r="A27" s="234"/>
      <c r="B27" s="234"/>
      <c r="C27" s="234"/>
      <c r="D27" s="9" t="s">
        <v>70</v>
      </c>
      <c r="E27" s="11"/>
      <c r="F27" s="154"/>
      <c r="G27" s="234"/>
      <c r="H27" s="234"/>
      <c r="I27" s="154"/>
    </row>
    <row r="28" spans="1:9" ht="51">
      <c r="A28" s="234"/>
      <c r="B28" s="234"/>
      <c r="C28" s="234"/>
      <c r="D28" s="9" t="s">
        <v>71</v>
      </c>
      <c r="E28" s="11"/>
      <c r="F28" s="154"/>
      <c r="G28" s="234"/>
      <c r="H28" s="234"/>
      <c r="I28" s="154"/>
    </row>
    <row r="29" spans="1:9" ht="25.5">
      <c r="A29" s="234"/>
      <c r="B29" s="234"/>
      <c r="C29" s="234"/>
      <c r="D29" s="9" t="s">
        <v>72</v>
      </c>
      <c r="E29" s="11"/>
      <c r="F29" s="234"/>
      <c r="G29" s="234"/>
      <c r="H29" s="234"/>
      <c r="I29" s="234"/>
    </row>
    <row r="30" spans="1:9" ht="114.75">
      <c r="A30" s="153" t="s">
        <v>76</v>
      </c>
      <c r="B30" s="153" t="s">
        <v>75</v>
      </c>
      <c r="C30" s="237">
        <v>41639</v>
      </c>
      <c r="D30" s="10" t="s">
        <v>77</v>
      </c>
      <c r="E30" s="15"/>
      <c r="F30" s="153" t="s">
        <v>34</v>
      </c>
      <c r="G30" s="153"/>
      <c r="H30" s="153" t="s">
        <v>82</v>
      </c>
      <c r="I30" s="153"/>
    </row>
    <row r="31" spans="1:9" ht="38.25">
      <c r="A31" s="234"/>
      <c r="B31" s="234"/>
      <c r="C31" s="234"/>
      <c r="D31" s="10" t="s">
        <v>81</v>
      </c>
      <c r="E31" s="15"/>
      <c r="F31" s="154"/>
      <c r="G31" s="234"/>
      <c r="H31" s="234"/>
      <c r="I31" s="154"/>
    </row>
    <row r="32" spans="1:9" ht="76.5">
      <c r="A32" s="234"/>
      <c r="B32" s="234"/>
      <c r="C32" s="234"/>
      <c r="D32" s="10" t="s">
        <v>78</v>
      </c>
      <c r="E32" s="15"/>
      <c r="F32" s="154"/>
      <c r="G32" s="234"/>
      <c r="H32" s="234"/>
      <c r="I32" s="154"/>
    </row>
    <row r="33" spans="1:9" ht="63.75">
      <c r="A33" s="234"/>
      <c r="B33" s="234"/>
      <c r="C33" s="234"/>
      <c r="D33" s="10" t="s">
        <v>79</v>
      </c>
      <c r="E33" s="15"/>
      <c r="F33" s="154"/>
      <c r="G33" s="234"/>
      <c r="H33" s="234"/>
      <c r="I33" s="154"/>
    </row>
    <row r="34" spans="1:9" ht="89.25">
      <c r="A34" s="234"/>
      <c r="B34" s="234"/>
      <c r="C34" s="234"/>
      <c r="D34" s="17" t="s">
        <v>80</v>
      </c>
      <c r="E34" s="15"/>
      <c r="F34" s="154"/>
      <c r="G34" s="234"/>
      <c r="H34" s="234"/>
      <c r="I34" s="154"/>
    </row>
    <row r="35" spans="1:9" ht="63.75" customHeight="1">
      <c r="A35" s="234"/>
      <c r="B35" s="234"/>
      <c r="C35" s="234"/>
      <c r="D35" s="9" t="s">
        <v>105</v>
      </c>
      <c r="E35" s="15"/>
      <c r="F35" s="154"/>
      <c r="G35" s="234"/>
      <c r="H35" s="234"/>
      <c r="I35" s="154"/>
    </row>
    <row r="36" spans="1:9" ht="38.25">
      <c r="A36" s="236" t="s">
        <v>67</v>
      </c>
      <c r="B36" s="236" t="s">
        <v>73</v>
      </c>
      <c r="C36" s="237">
        <v>41639</v>
      </c>
      <c r="D36" s="9" t="s">
        <v>85</v>
      </c>
      <c r="E36" s="11"/>
      <c r="F36" s="153" t="s">
        <v>34</v>
      </c>
      <c r="G36" s="153"/>
      <c r="H36" s="153" t="s">
        <v>107</v>
      </c>
      <c r="I36" s="153"/>
    </row>
    <row r="37" spans="1:9" ht="12.75">
      <c r="A37" s="234"/>
      <c r="B37" s="234"/>
      <c r="C37" s="234"/>
      <c r="D37" s="9" t="s">
        <v>83</v>
      </c>
      <c r="E37" s="11"/>
      <c r="F37" s="234"/>
      <c r="G37" s="234"/>
      <c r="H37" s="234"/>
      <c r="I37" s="234"/>
    </row>
    <row r="38" spans="1:9" ht="25.5">
      <c r="A38" s="235"/>
      <c r="B38" s="235"/>
      <c r="C38" s="235"/>
      <c r="D38" s="9" t="s">
        <v>84</v>
      </c>
      <c r="E38" s="11"/>
      <c r="F38" s="235"/>
      <c r="G38" s="235"/>
      <c r="H38" s="235"/>
      <c r="I38" s="235"/>
    </row>
    <row r="39" spans="1:9" ht="51" customHeight="1">
      <c r="A39" s="153" t="s">
        <v>86</v>
      </c>
      <c r="B39" s="236" t="s">
        <v>73</v>
      </c>
      <c r="C39" s="237">
        <v>41639</v>
      </c>
      <c r="D39" s="9" t="s">
        <v>48</v>
      </c>
      <c r="E39" s="11"/>
      <c r="F39" s="153" t="s">
        <v>34</v>
      </c>
      <c r="G39" s="153"/>
      <c r="H39" s="153" t="s">
        <v>87</v>
      </c>
      <c r="I39" s="153"/>
    </row>
    <row r="40" spans="1:9" ht="38.25">
      <c r="A40" s="234"/>
      <c r="B40" s="234"/>
      <c r="C40" s="234"/>
      <c r="D40" s="16" t="s">
        <v>47</v>
      </c>
      <c r="E40" s="11"/>
      <c r="F40" s="234"/>
      <c r="G40" s="234"/>
      <c r="H40" s="234"/>
      <c r="I40" s="234"/>
    </row>
    <row r="41" spans="1:9" ht="51">
      <c r="A41" s="235"/>
      <c r="B41" s="235"/>
      <c r="C41" s="235"/>
      <c r="D41" s="16" t="s">
        <v>49</v>
      </c>
      <c r="E41" s="11"/>
      <c r="F41" s="235"/>
      <c r="G41" s="235"/>
      <c r="H41" s="235"/>
      <c r="I41" s="235"/>
    </row>
    <row r="43" spans="1:9" ht="12.75">
      <c r="A43" s="239" t="s">
        <v>29</v>
      </c>
      <c r="B43" s="239"/>
      <c r="C43" s="223" t="s">
        <v>32</v>
      </c>
      <c r="D43" s="223"/>
      <c r="E43" s="223"/>
      <c r="F43" s="223"/>
      <c r="G43" s="223"/>
      <c r="H43" s="223"/>
      <c r="I43" s="223"/>
    </row>
    <row r="44" spans="1:9" ht="25.5">
      <c r="A44" s="236" t="s">
        <v>50</v>
      </c>
      <c r="B44" s="153" t="s">
        <v>63</v>
      </c>
      <c r="C44" s="237">
        <v>41639</v>
      </c>
      <c r="D44" s="9" t="s">
        <v>89</v>
      </c>
      <c r="E44" s="14"/>
      <c r="F44" s="153" t="s">
        <v>34</v>
      </c>
      <c r="G44" s="153"/>
      <c r="H44" s="153" t="s">
        <v>94</v>
      </c>
      <c r="I44" s="153"/>
    </row>
    <row r="45" spans="1:9" ht="25.5">
      <c r="A45" s="234"/>
      <c r="B45" s="234"/>
      <c r="C45" s="234"/>
      <c r="D45" s="9" t="s">
        <v>90</v>
      </c>
      <c r="E45" s="14"/>
      <c r="F45" s="234"/>
      <c r="G45" s="234"/>
      <c r="H45" s="234"/>
      <c r="I45" s="234"/>
    </row>
    <row r="46" spans="1:9" ht="38.25">
      <c r="A46" s="235"/>
      <c r="B46" s="235"/>
      <c r="C46" s="235"/>
      <c r="D46" s="9" t="s">
        <v>88</v>
      </c>
      <c r="E46" s="14"/>
      <c r="F46" s="235"/>
      <c r="G46" s="235"/>
      <c r="H46" s="235"/>
      <c r="I46" s="235"/>
    </row>
    <row r="47" spans="1:9" ht="25.5">
      <c r="A47" s="240" t="s">
        <v>52</v>
      </c>
      <c r="B47" s="213" t="s">
        <v>65</v>
      </c>
      <c r="C47" s="242">
        <v>41577</v>
      </c>
      <c r="D47" s="12" t="s">
        <v>53</v>
      </c>
      <c r="E47" s="13"/>
      <c r="F47" s="213" t="s">
        <v>34</v>
      </c>
      <c r="G47" s="213"/>
      <c r="H47" s="213" t="s">
        <v>54</v>
      </c>
      <c r="I47" s="213"/>
    </row>
    <row r="48" spans="1:9" ht="38.25">
      <c r="A48" s="241"/>
      <c r="B48" s="214"/>
      <c r="C48" s="243"/>
      <c r="D48" s="12" t="s">
        <v>55</v>
      </c>
      <c r="E48" s="13"/>
      <c r="F48" s="214"/>
      <c r="G48" s="214"/>
      <c r="H48" s="214"/>
      <c r="I48" s="214"/>
    </row>
    <row r="49" spans="1:9" ht="25.5">
      <c r="A49" s="241"/>
      <c r="B49" s="214"/>
      <c r="C49" s="243"/>
      <c r="D49" s="12" t="s">
        <v>56</v>
      </c>
      <c r="E49" s="13"/>
      <c r="F49" s="214"/>
      <c r="G49" s="214"/>
      <c r="H49" s="214"/>
      <c r="I49" s="214"/>
    </row>
    <row r="50" spans="1:9" ht="12.75">
      <c r="A50" s="236" t="s">
        <v>57</v>
      </c>
      <c r="B50" s="213" t="s">
        <v>63</v>
      </c>
      <c r="C50" s="237">
        <v>41577</v>
      </c>
      <c r="D50" s="9" t="s">
        <v>91</v>
      </c>
      <c r="E50" s="13"/>
      <c r="F50" s="153" t="s">
        <v>34</v>
      </c>
      <c r="G50" s="153"/>
      <c r="H50" s="153" t="s">
        <v>95</v>
      </c>
      <c r="I50" s="153"/>
    </row>
    <row r="51" spans="1:9" ht="38.25">
      <c r="A51" s="234"/>
      <c r="B51" s="214"/>
      <c r="C51" s="238"/>
      <c r="D51" s="9" t="s">
        <v>108</v>
      </c>
      <c r="E51" s="13"/>
      <c r="F51" s="154"/>
      <c r="G51" s="154"/>
      <c r="H51" s="154"/>
      <c r="I51" s="154"/>
    </row>
    <row r="52" spans="1:9" ht="38.25">
      <c r="A52" s="234"/>
      <c r="B52" s="214"/>
      <c r="C52" s="234"/>
      <c r="D52" s="9" t="s">
        <v>92</v>
      </c>
      <c r="E52" s="13"/>
      <c r="F52" s="234"/>
      <c r="G52" s="234"/>
      <c r="H52" s="234"/>
      <c r="I52" s="234"/>
    </row>
    <row r="53" spans="1:9" ht="38.25">
      <c r="A53" s="235"/>
      <c r="B53" s="214"/>
      <c r="C53" s="235"/>
      <c r="D53" s="9" t="s">
        <v>93</v>
      </c>
      <c r="E53" s="13"/>
      <c r="F53" s="235"/>
      <c r="G53" s="235"/>
      <c r="H53" s="235"/>
      <c r="I53" s="235"/>
    </row>
    <row r="54" spans="1:9" ht="25.5">
      <c r="A54" s="236" t="s">
        <v>51</v>
      </c>
      <c r="B54" s="153" t="s">
        <v>63</v>
      </c>
      <c r="C54" s="237">
        <v>41639</v>
      </c>
      <c r="D54" s="9" t="s">
        <v>98</v>
      </c>
      <c r="E54" s="11"/>
      <c r="F54" s="153" t="s">
        <v>34</v>
      </c>
      <c r="G54" s="153"/>
      <c r="H54" s="153" t="s">
        <v>46</v>
      </c>
      <c r="I54" s="153"/>
    </row>
    <row r="55" spans="1:9" ht="12.75">
      <c r="A55" s="234"/>
      <c r="B55" s="234"/>
      <c r="C55" s="234"/>
      <c r="D55" s="9" t="s">
        <v>96</v>
      </c>
      <c r="E55" s="11"/>
      <c r="F55" s="234"/>
      <c r="G55" s="234"/>
      <c r="H55" s="234"/>
      <c r="I55" s="234"/>
    </row>
    <row r="56" spans="1:9" ht="51">
      <c r="A56" s="235"/>
      <c r="B56" s="235"/>
      <c r="C56" s="235"/>
      <c r="D56" s="9" t="s">
        <v>97</v>
      </c>
      <c r="E56" s="11"/>
      <c r="F56" s="235"/>
      <c r="G56" s="235"/>
      <c r="H56" s="235"/>
      <c r="I56" s="235"/>
    </row>
    <row r="57" spans="1:9" ht="38.25">
      <c r="A57" s="236" t="s">
        <v>58</v>
      </c>
      <c r="B57" s="153" t="s">
        <v>63</v>
      </c>
      <c r="C57" s="237">
        <v>41639</v>
      </c>
      <c r="D57" s="16" t="s">
        <v>59</v>
      </c>
      <c r="E57" s="14"/>
      <c r="F57" s="153" t="s">
        <v>34</v>
      </c>
      <c r="G57" s="153"/>
      <c r="H57" s="153" t="s">
        <v>101</v>
      </c>
      <c r="I57" s="153"/>
    </row>
    <row r="58" spans="1:9" ht="25.5">
      <c r="A58" s="234"/>
      <c r="B58" s="234"/>
      <c r="C58" s="234"/>
      <c r="D58" s="9" t="s">
        <v>99</v>
      </c>
      <c r="E58" s="14"/>
      <c r="F58" s="234"/>
      <c r="G58" s="234"/>
      <c r="H58" s="234"/>
      <c r="I58" s="234"/>
    </row>
    <row r="59" spans="1:9" ht="25.5">
      <c r="A59" s="235"/>
      <c r="B59" s="235"/>
      <c r="C59" s="235"/>
      <c r="D59" s="12" t="s">
        <v>100</v>
      </c>
      <c r="E59" s="14"/>
      <c r="F59" s="235"/>
      <c r="G59" s="235"/>
      <c r="H59" s="235"/>
      <c r="I59" s="235"/>
    </row>
    <row r="61" spans="1:9" ht="12.75">
      <c r="A61" s="239" t="s">
        <v>29</v>
      </c>
      <c r="B61" s="239"/>
      <c r="C61" s="223" t="s">
        <v>33</v>
      </c>
      <c r="D61" s="223"/>
      <c r="E61" s="223"/>
      <c r="F61" s="223"/>
      <c r="G61" s="223"/>
      <c r="H61" s="223"/>
      <c r="I61" s="223"/>
    </row>
    <row r="62" spans="1:9" ht="25.5">
      <c r="A62" s="153" t="s">
        <v>60</v>
      </c>
      <c r="B62" s="153" t="s">
        <v>63</v>
      </c>
      <c r="C62" s="237">
        <v>41274</v>
      </c>
      <c r="D62" s="16" t="s">
        <v>61</v>
      </c>
      <c r="E62" s="14"/>
      <c r="F62" s="153" t="s">
        <v>34</v>
      </c>
      <c r="G62" s="153"/>
      <c r="H62" s="153" t="s">
        <v>103</v>
      </c>
      <c r="I62" s="153"/>
    </row>
    <row r="63" spans="1:9" ht="25.5">
      <c r="A63" s="234"/>
      <c r="B63" s="234"/>
      <c r="C63" s="234"/>
      <c r="D63" s="16" t="s">
        <v>62</v>
      </c>
      <c r="E63" s="14"/>
      <c r="F63" s="234"/>
      <c r="G63" s="154"/>
      <c r="H63" s="154"/>
      <c r="I63" s="234"/>
    </row>
    <row r="64" spans="1:9" ht="25.5">
      <c r="A64" s="235"/>
      <c r="B64" s="235"/>
      <c r="C64" s="235"/>
      <c r="D64" s="9" t="s">
        <v>102</v>
      </c>
      <c r="E64" s="14"/>
      <c r="F64" s="235"/>
      <c r="G64" s="155"/>
      <c r="H64" s="155"/>
      <c r="I64" s="235"/>
    </row>
  </sheetData>
  <sheetProtection/>
  <mergeCells count="105">
    <mergeCell ref="A43:B43"/>
    <mergeCell ref="C43:I43"/>
    <mergeCell ref="A57:A59"/>
    <mergeCell ref="G36:G38"/>
    <mergeCell ref="H36:H38"/>
    <mergeCell ref="I36:I38"/>
    <mergeCell ref="B39:B41"/>
    <mergeCell ref="C39:C41"/>
    <mergeCell ref="G39:G41"/>
    <mergeCell ref="H39:H41"/>
    <mergeCell ref="I39:I41"/>
    <mergeCell ref="F39:F41"/>
    <mergeCell ref="A39:A41"/>
    <mergeCell ref="A30:A35"/>
    <mergeCell ref="B30:B35"/>
    <mergeCell ref="C30:C35"/>
    <mergeCell ref="B36:B38"/>
    <mergeCell ref="C36:C38"/>
    <mergeCell ref="H30:H35"/>
    <mergeCell ref="I30:I35"/>
    <mergeCell ref="A8:B8"/>
    <mergeCell ref="C8:I8"/>
    <mergeCell ref="A1:A4"/>
    <mergeCell ref="B1:G5"/>
    <mergeCell ref="H1:I2"/>
    <mergeCell ref="H3:I3"/>
    <mergeCell ref="A6:B6"/>
    <mergeCell ref="I13:I18"/>
    <mergeCell ref="A19:A22"/>
    <mergeCell ref="C6:I6"/>
    <mergeCell ref="A10:B10"/>
    <mergeCell ref="C10:I10"/>
    <mergeCell ref="A11:A12"/>
    <mergeCell ref="A7:B7"/>
    <mergeCell ref="C7:D7"/>
    <mergeCell ref="E7:F7"/>
    <mergeCell ref="G7:I7"/>
    <mergeCell ref="H19:H22"/>
    <mergeCell ref="I19:I22"/>
    <mergeCell ref="G13:G18"/>
    <mergeCell ref="A24:B24"/>
    <mergeCell ref="C24:I24"/>
    <mergeCell ref="F25:F29"/>
    <mergeCell ref="A13:A18"/>
    <mergeCell ref="B13:B18"/>
    <mergeCell ref="C13:C18"/>
    <mergeCell ref="H13:H18"/>
    <mergeCell ref="F13:F18"/>
    <mergeCell ref="F30:F35"/>
    <mergeCell ref="F36:F38"/>
    <mergeCell ref="G30:G35"/>
    <mergeCell ref="A36:A38"/>
    <mergeCell ref="H25:H29"/>
    <mergeCell ref="B19:B22"/>
    <mergeCell ref="C19:C22"/>
    <mergeCell ref="F19:F22"/>
    <mergeCell ref="G19:G22"/>
    <mergeCell ref="I25:I29"/>
    <mergeCell ref="A25:A29"/>
    <mergeCell ref="B25:B29"/>
    <mergeCell ref="C25:C29"/>
    <mergeCell ref="G25:G29"/>
    <mergeCell ref="H47:H49"/>
    <mergeCell ref="I47:I49"/>
    <mergeCell ref="A44:A46"/>
    <mergeCell ref="B44:B46"/>
    <mergeCell ref="C44:C46"/>
    <mergeCell ref="I50:I53"/>
    <mergeCell ref="H44:H46"/>
    <mergeCell ref="C50:C53"/>
    <mergeCell ref="F50:F53"/>
    <mergeCell ref="G50:G53"/>
    <mergeCell ref="H50:H53"/>
    <mergeCell ref="I44:I46"/>
    <mergeCell ref="F44:F46"/>
    <mergeCell ref="G44:G46"/>
    <mergeCell ref="B54:B56"/>
    <mergeCell ref="C54:C56"/>
    <mergeCell ref="F54:F56"/>
    <mergeCell ref="G54:G56"/>
    <mergeCell ref="H54:H56"/>
    <mergeCell ref="A47:A49"/>
    <mergeCell ref="B47:B49"/>
    <mergeCell ref="C47:C49"/>
    <mergeCell ref="F47:F49"/>
    <mergeCell ref="G47:G49"/>
    <mergeCell ref="I54:I56"/>
    <mergeCell ref="A50:A53"/>
    <mergeCell ref="B50:B53"/>
    <mergeCell ref="B57:B59"/>
    <mergeCell ref="C57:C59"/>
    <mergeCell ref="F57:F59"/>
    <mergeCell ref="G57:G59"/>
    <mergeCell ref="H57:H59"/>
    <mergeCell ref="I57:I59"/>
    <mergeCell ref="A54:A56"/>
    <mergeCell ref="A61:B61"/>
    <mergeCell ref="C61:I61"/>
    <mergeCell ref="A62:A64"/>
    <mergeCell ref="B62:B64"/>
    <mergeCell ref="C62:C64"/>
    <mergeCell ref="F62:F64"/>
    <mergeCell ref="G62:G64"/>
    <mergeCell ref="H62:H64"/>
    <mergeCell ref="I62:I64"/>
  </mergeCells>
  <printOptions/>
  <pageMargins left="0.2362204724409449" right="0.2362204724409449" top="0.31496062992125984" bottom="0.3937007874015748" header="0" footer="0"/>
  <pageSetup horizontalDpi="300" verticalDpi="300" orientation="landscape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F1:F77"/>
  <sheetViews>
    <sheetView zoomScalePageLayoutView="0" workbookViewId="0" topLeftCell="A1">
      <selection activeCell="F43" sqref="F43"/>
    </sheetView>
  </sheetViews>
  <sheetFormatPr defaultColWidth="11.421875" defaultRowHeight="12.75"/>
  <cols>
    <col min="6" max="6" width="26.8515625" style="8" customWidth="1"/>
    <col min="8" max="8" width="10.00390625" style="0" bestFit="1" customWidth="1"/>
  </cols>
  <sheetData>
    <row r="1" ht="12.75">
      <c r="F1"/>
    </row>
    <row r="2" ht="12.75">
      <c r="F2"/>
    </row>
    <row r="3" ht="12.75">
      <c r="F3"/>
    </row>
    <row r="4" ht="12.75">
      <c r="F4" s="52" t="s">
        <v>12</v>
      </c>
    </row>
    <row r="5" ht="12.75">
      <c r="F5" s="52" t="s">
        <v>14</v>
      </c>
    </row>
    <row r="6" ht="12.75">
      <c r="F6"/>
    </row>
    <row r="7" ht="12.75">
      <c r="F7"/>
    </row>
    <row r="8" ht="12.75">
      <c r="F8"/>
    </row>
    <row r="9" ht="12.75">
      <c r="F9"/>
    </row>
    <row r="10" ht="12.75">
      <c r="F10"/>
    </row>
    <row r="11" ht="25.5">
      <c r="F11" s="57" t="s">
        <v>110</v>
      </c>
    </row>
    <row r="12" ht="12.75">
      <c r="F12" s="58" t="s">
        <v>19</v>
      </c>
    </row>
    <row r="13" ht="12.75">
      <c r="F13" s="268" t="s">
        <v>113</v>
      </c>
    </row>
    <row r="14" ht="12.75">
      <c r="F14" s="268"/>
    </row>
    <row r="15" ht="12.75">
      <c r="F15" s="268"/>
    </row>
    <row r="16" ht="12.75">
      <c r="F16" s="268"/>
    </row>
    <row r="17" ht="12.75">
      <c r="F17" s="268"/>
    </row>
    <row r="18" ht="12.75">
      <c r="F18" s="268"/>
    </row>
    <row r="19" ht="12.75">
      <c r="F19" s="59">
        <v>0.56666</v>
      </c>
    </row>
    <row r="20" ht="17.25" customHeight="1">
      <c r="F20" s="59">
        <v>0.75</v>
      </c>
    </row>
    <row r="21" ht="12.75">
      <c r="F21" s="60">
        <v>0.75</v>
      </c>
    </row>
    <row r="22" ht="12.75">
      <c r="F22" s="59">
        <v>0.3</v>
      </c>
    </row>
    <row r="23" ht="12.75">
      <c r="F23" s="59">
        <v>0.3</v>
      </c>
    </row>
    <row r="24" ht="12.75">
      <c r="F24" s="61">
        <v>0.5</v>
      </c>
    </row>
    <row r="25" ht="12.75">
      <c r="F25" s="62">
        <v>0.5</v>
      </c>
    </row>
    <row r="26" ht="12.75">
      <c r="F26" s="62">
        <v>0.5</v>
      </c>
    </row>
    <row r="27" ht="12.75">
      <c r="F27" s="63">
        <v>0.41</v>
      </c>
    </row>
    <row r="28" ht="12.75">
      <c r="F28" s="60">
        <v>0.8333333333333334</v>
      </c>
    </row>
    <row r="29" ht="12.75">
      <c r="F29" s="60">
        <v>0.33</v>
      </c>
    </row>
    <row r="30" ht="12.75">
      <c r="F30" s="60">
        <v>0.6666666666666666</v>
      </c>
    </row>
    <row r="31" ht="12.75">
      <c r="F31" s="64">
        <v>0.875</v>
      </c>
    </row>
    <row r="32" ht="12.75">
      <c r="F32" s="59">
        <v>0.8333333333333334</v>
      </c>
    </row>
    <row r="33" ht="12.75">
      <c r="F33" s="65">
        <v>0.8333333333333334</v>
      </c>
    </row>
    <row r="34" ht="12.75">
      <c r="F34" s="59">
        <v>0.8333333333333334</v>
      </c>
    </row>
    <row r="35" ht="12.75">
      <c r="F35" s="59">
        <v>1</v>
      </c>
    </row>
    <row r="36" ht="12.75">
      <c r="F36" s="59">
        <v>0.5</v>
      </c>
    </row>
    <row r="37" ht="12.75">
      <c r="F37" s="59">
        <v>0.5</v>
      </c>
    </row>
    <row r="38" ht="12.75">
      <c r="F38" s="59">
        <v>0.5</v>
      </c>
    </row>
    <row r="39" ht="12.75">
      <c r="F39" s="58" t="s">
        <v>19</v>
      </c>
    </row>
    <row r="40" ht="12.75">
      <c r="F40" s="66">
        <v>0.5</v>
      </c>
    </row>
    <row r="41" ht="12.75">
      <c r="F41" s="66">
        <v>0.33</v>
      </c>
    </row>
    <row r="42" ht="12.75">
      <c r="F42" s="66">
        <v>0.66666</v>
      </c>
    </row>
    <row r="43" ht="12.75">
      <c r="F43" s="67">
        <v>0.33</v>
      </c>
    </row>
    <row r="44" ht="12.75">
      <c r="F44" s="68">
        <v>0.56</v>
      </c>
    </row>
    <row r="45" ht="12.75">
      <c r="F45" s="58" t="s">
        <v>19</v>
      </c>
    </row>
    <row r="46" ht="12.75">
      <c r="F46" s="66">
        <v>0.66</v>
      </c>
    </row>
    <row r="47" ht="12.75">
      <c r="F47" s="66">
        <v>0.6</v>
      </c>
    </row>
    <row r="48" ht="12.75">
      <c r="F48" s="63">
        <v>0.875</v>
      </c>
    </row>
    <row r="49" ht="12.75">
      <c r="F49" s="63">
        <v>0.8</v>
      </c>
    </row>
    <row r="50" ht="12.75">
      <c r="F50" s="69">
        <v>1</v>
      </c>
    </row>
    <row r="51" ht="12.75">
      <c r="F51" s="69">
        <v>1</v>
      </c>
    </row>
    <row r="52" ht="12.75">
      <c r="F52" s="58" t="s">
        <v>19</v>
      </c>
    </row>
    <row r="53" ht="12.75">
      <c r="F53" s="66">
        <v>0.1</v>
      </c>
    </row>
    <row r="54" ht="12.75">
      <c r="F54" s="66">
        <v>0.33333</v>
      </c>
    </row>
    <row r="55" ht="12.75">
      <c r="F55" s="66">
        <v>0.375</v>
      </c>
    </row>
    <row r="56" ht="12.75">
      <c r="F56" s="66">
        <v>0.16666</v>
      </c>
    </row>
    <row r="57" ht="12.75">
      <c r="F57" s="66">
        <v>0.75</v>
      </c>
    </row>
    <row r="58" ht="12.75">
      <c r="F58" s="66">
        <v>0.666666</v>
      </c>
    </row>
    <row r="59" ht="12.75">
      <c r="F59" s="70">
        <v>0.7</v>
      </c>
    </row>
    <row r="60" ht="12.75">
      <c r="F60" s="71">
        <v>0.528</v>
      </c>
    </row>
    <row r="61" ht="12.75">
      <c r="F61" s="60">
        <v>0.25</v>
      </c>
    </row>
    <row r="62" ht="12.75">
      <c r="F62" s="63">
        <v>0.25</v>
      </c>
    </row>
    <row r="63" ht="12.75">
      <c r="F63" s="63">
        <v>0.33</v>
      </c>
    </row>
    <row r="64" ht="12.75">
      <c r="F64" s="63">
        <f>3/4</f>
        <v>0.75</v>
      </c>
    </row>
    <row r="65" ht="12.75">
      <c r="F65" s="63">
        <f>3/4</f>
        <v>0.75</v>
      </c>
    </row>
    <row r="66" ht="12.75">
      <c r="F66" s="63">
        <f>2/4</f>
        <v>0.5</v>
      </c>
    </row>
    <row r="67" ht="12.75">
      <c r="F67" s="58" t="s">
        <v>19</v>
      </c>
    </row>
    <row r="68" ht="12.75">
      <c r="F68" s="72">
        <v>0.5</v>
      </c>
    </row>
    <row r="69" ht="12.75">
      <c r="F69" s="59">
        <v>0.75</v>
      </c>
    </row>
    <row r="70" ht="12.75">
      <c r="F70" s="66">
        <v>0.87</v>
      </c>
    </row>
    <row r="71" ht="12.75">
      <c r="F71" s="66">
        <v>0.77</v>
      </c>
    </row>
    <row r="72" ht="12.75">
      <c r="F72" s="73">
        <v>0.75</v>
      </c>
    </row>
    <row r="73" ht="12.75">
      <c r="F73" s="73">
        <v>1</v>
      </c>
    </row>
    <row r="74" ht="12.75">
      <c r="F74" s="74">
        <f>(1+0.5+0.5+0.5)/7</f>
        <v>0.35714285714285715</v>
      </c>
    </row>
    <row r="75" ht="12.75">
      <c r="F75" s="74">
        <f>(342+288)/2989</f>
        <v>0.2107728337236534</v>
      </c>
    </row>
    <row r="76" ht="12.75">
      <c r="F76" s="74">
        <v>0.625</v>
      </c>
    </row>
    <row r="77" ht="12.75">
      <c r="F77"/>
    </row>
    <row r="78" ht="12.75"/>
    <row r="79" ht="12.75"/>
    <row r="80" ht="12.75"/>
    <row r="81" ht="12.75"/>
    <row r="82" ht="12.75"/>
    <row r="83" ht="12.75"/>
    <row r="84" ht="12.75"/>
    <row r="85" ht="12.75"/>
  </sheetData>
  <sheetProtection/>
  <mergeCells count="1">
    <mergeCell ref="F13:F18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DEFENSA CIVIL COLOMBIANA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Planeacion1</dc:creator>
  <cp:keywords/>
  <dc:description/>
  <cp:lastModifiedBy>DCC-usuario</cp:lastModifiedBy>
  <cp:lastPrinted>2013-12-17T22:54:54Z</cp:lastPrinted>
  <dcterms:created xsi:type="dcterms:W3CDTF">2007-01-31T00:40:47Z</dcterms:created>
  <dcterms:modified xsi:type="dcterms:W3CDTF">2021-01-20T23:30:41Z</dcterms:modified>
  <cp:category/>
  <cp:version/>
  <cp:contentType/>
  <cp:contentStatus/>
</cp:coreProperties>
</file>