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1.xml" ContentType="application/vnd.openxmlformats-officedocument.drawing+xml"/>
  <Override PartName="/xl/chartsheets/sheet2.xml" ContentType="application/vnd.openxmlformats-officedocument.spreadsheetml.chartsheet+xml"/>
  <Override PartName="/xl/drawings/drawing3.xml" ContentType="application/vnd.openxmlformats-officedocument.drawing+xml"/>
  <Override PartName="/xl/chartsheets/sheet3.xml" ContentType="application/vnd.openxmlformats-officedocument.spreadsheetml.chartsheet+xml"/>
  <Override PartName="/xl/drawings/drawing5.xml" ContentType="application/vnd.openxmlformats-officedocument.drawing+xml"/>
  <Override PartName="/xl/chartsheets/sheet4.xml" ContentType="application/vnd.openxmlformats-officedocument.spreadsheetml.chartsheet+xml"/>
  <Override PartName="/xl/drawings/drawing7.xml" ContentType="application/vnd.openxmlformats-officedocument.drawing+xml"/>
  <Override PartName="/xl/chartsheets/sheet5.xml" ContentType="application/vnd.openxmlformats-officedocument.spreadsheetml.chartsheet+xml"/>
  <Override PartName="/xl/drawings/drawing9.xml" ContentType="application/vnd.openxmlformats-officedocument.drawing+xml"/>
  <Override PartName="/xl/chartsheets/sheet6.xml" ContentType="application/vnd.openxmlformats-officedocument.spreadsheetml.chartsheet+xml"/>
  <Override PartName="/xl/drawings/drawing11.xml" ContentType="application/vnd.openxmlformats-officedocument.drawing+xml"/>
  <Override PartName="/xl/worksheets/sheet1.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drawings/drawing12.xml" ContentType="application/vnd.openxmlformats-officedocument.drawing+xml"/>
  <Override PartName="/xl/worksheets/sheet2.xml" ContentType="application/vnd.openxmlformats-officedocument.spreadsheetml.worksheet+xml"/>
  <Override PartName="/xl/drawings/drawing13.xml" ContentType="application/vnd.openxmlformats-officedocument.drawing+xml"/>
  <Override PartName="/xl/worksheets/sheet3.xml" ContentType="application/vnd.openxmlformats-officedocument.spreadsheetml.worksheet+xml"/>
  <Override PartName="/xl/drawings/drawing14.xml" ContentType="application/vnd.openxmlformats-officedocument.drawing+xml"/>
  <Override PartName="/xl/worksheets/sheet4.xml" ContentType="application/vnd.openxmlformats-officedocument.spreadsheetml.worksheet+xml"/>
  <Override PartName="/xl/drawings/drawing15.xml" ContentType="application/vnd.openxmlformats-officedocument.drawing+xml"/>
  <Override PartName="/xl/worksheets/sheet5.xml" ContentType="application/vnd.openxmlformats-officedocument.spreadsheetml.worksheet+xml"/>
  <Override PartName="/xl/drawings/drawing16.xml" ContentType="application/vnd.openxmlformats-officedocument.drawing+xml"/>
  <Override PartName="/xl/worksheets/sheet6.xml" ContentType="application/vnd.openxmlformats-officedocument.spreadsheetml.worksheet+xml"/>
  <Override PartName="/xl/comments1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2.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Override PartName="/xl/drawings/drawing10.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050" firstSheet="6" activeTab="6"/>
  </bookViews>
  <sheets>
    <sheet name="Gráfico1" sheetId="1" state="hidden" r:id="rId1"/>
    <sheet name="Gráfico2" sheetId="2" state="hidden" r:id="rId2"/>
    <sheet name="Gráfico2 (2)" sheetId="3" state="hidden" r:id="rId3"/>
    <sheet name="Gráfico2 (3)" sheetId="4" state="hidden" r:id="rId4"/>
    <sheet name="Gráfico2 (4)" sheetId="5" state="hidden" r:id="rId5"/>
    <sheet name="Gráfico2 (5)" sheetId="6" state="hidden" r:id="rId6"/>
    <sheet name="PAAC 2019" sheetId="7" r:id="rId7"/>
    <sheet name="evaluacion_1_trim" sheetId="8" state="hidden" r:id="rId8"/>
    <sheet name="evaluacion_2_trim" sheetId="9" state="hidden" r:id="rId9"/>
    <sheet name="evaluacion_3_trim" sheetId="10" state="hidden" r:id="rId10"/>
    <sheet name="evaluacion_4_trim" sheetId="11" state="hidden" r:id="rId11"/>
    <sheet name="Hoja1" sheetId="12" state="hidden" r:id="rId12"/>
  </sheets>
  <definedNames>
    <definedName name="_xlnm._FilterDatabase" localSheetId="6" hidden="1">'PAAC 2019'!$A$12:$L$90</definedName>
  </definedNames>
  <calcPr fullCalcOnLoad="1"/>
</workbook>
</file>

<file path=xl/comments12.xml><?xml version="1.0" encoding="utf-8"?>
<comments xmlns="http://schemas.openxmlformats.org/spreadsheetml/2006/main">
  <authors>
    <author>AdministradorDCC</author>
  </authors>
  <commentList>
    <comment ref="F75" authorId="0">
      <text>
        <r>
          <rPr>
            <b/>
            <sz val="9"/>
            <rFont val="Tahoma"/>
            <family val="2"/>
          </rPr>
          <t>342 bienes reportados con depreciación $0,00 fueron dados de baja en resol. 457 del 30-jun-2016.
288 bienes no reportados con depreciación $0,00 fueron dados de baja en resol. 457 del 30-jun-2016.
TOTAL 2989 elementos reportados para baja</t>
        </r>
        <r>
          <rPr>
            <sz val="9"/>
            <rFont val="Tahoma"/>
            <family val="2"/>
          </rPr>
          <t xml:space="preserve">
</t>
        </r>
      </text>
    </comment>
  </commentList>
</comments>
</file>

<file path=xl/comments7.xml><?xml version="1.0" encoding="utf-8"?>
<comments xmlns="http://schemas.openxmlformats.org/spreadsheetml/2006/main">
  <authors>
    <author>Planeacion</author>
    <author>user</author>
  </authors>
  <commentList>
    <comment ref="K11" authorId="0">
      <text>
        <r>
          <rPr>
            <b/>
            <sz val="8"/>
            <rFont val="Tahoma"/>
            <family val="2"/>
          </rPr>
          <t>NOTA:</t>
        </r>
        <r>
          <rPr>
            <sz val="8"/>
            <rFont val="Tahoma"/>
            <family val="2"/>
          </rPr>
          <t xml:space="preserve">
Es la cuantificación de los recursos que se invertirán para alcanzar la meta</t>
        </r>
      </text>
    </comment>
    <comment ref="K50" authorId="0">
      <text>
        <r>
          <rPr>
            <b/>
            <sz val="8"/>
            <rFont val="Tahoma"/>
            <family val="2"/>
          </rPr>
          <t>NOTA:</t>
        </r>
        <r>
          <rPr>
            <sz val="8"/>
            <rFont val="Tahoma"/>
            <family val="2"/>
          </rPr>
          <t xml:space="preserve">
Es la cuantificación de los recursos que se invertirán para alcanzar la meta</t>
        </r>
      </text>
    </comment>
    <comment ref="K71" authorId="0">
      <text>
        <r>
          <rPr>
            <b/>
            <sz val="8"/>
            <rFont val="Tahoma"/>
            <family val="2"/>
          </rPr>
          <t>NOTA:</t>
        </r>
        <r>
          <rPr>
            <sz val="8"/>
            <rFont val="Tahoma"/>
            <family val="2"/>
          </rPr>
          <t xml:space="preserve">
Es la cuantificación de los recursos que se invertirán para alcanzar la meta</t>
        </r>
      </text>
    </comment>
    <comment ref="K28" authorId="0">
      <text>
        <r>
          <rPr>
            <b/>
            <sz val="8"/>
            <rFont val="Tahoma"/>
            <family val="2"/>
          </rPr>
          <t>NOTA:</t>
        </r>
        <r>
          <rPr>
            <sz val="8"/>
            <rFont val="Tahoma"/>
            <family val="2"/>
          </rPr>
          <t xml:space="preserve">
Es la cuantificación de los recursos que se invertirán para alcanzar la meta</t>
        </r>
      </text>
    </comment>
    <comment ref="K92" authorId="0">
      <text>
        <r>
          <rPr>
            <b/>
            <sz val="8"/>
            <rFont val="Tahoma"/>
            <family val="2"/>
          </rPr>
          <t>NOTA:</t>
        </r>
        <r>
          <rPr>
            <sz val="8"/>
            <rFont val="Tahoma"/>
            <family val="2"/>
          </rPr>
          <t xml:space="preserve">
Es la cuantificación de los recursos que se invertirán para alcanzar la meta</t>
        </r>
      </text>
    </comment>
    <comment ref="D54" authorId="1">
      <text>
        <r>
          <rPr>
            <b/>
            <sz val="9"/>
            <rFont val="Tahoma"/>
            <family val="2"/>
          </rPr>
          <t>user:</t>
        </r>
        <r>
          <rPr>
            <sz val="9"/>
            <rFont val="Tahoma"/>
            <family val="2"/>
          </rPr>
          <t xml:space="preserve">
Meta del Plan de Acción 2019</t>
        </r>
      </text>
    </comment>
  </commentList>
</comments>
</file>

<file path=xl/sharedStrings.xml><?xml version="1.0" encoding="utf-8"?>
<sst xmlns="http://schemas.openxmlformats.org/spreadsheetml/2006/main" count="973" uniqueCount="258">
  <si>
    <t>METAS</t>
  </si>
  <si>
    <t>ACTIVIDADES</t>
  </si>
  <si>
    <t>RESPONSABLE</t>
  </si>
  <si>
    <t>PLAZO</t>
  </si>
  <si>
    <t>DEPENDENCIA :</t>
  </si>
  <si>
    <t>FECHA DE FORMULACIÓN :</t>
  </si>
  <si>
    <t>PROGRAMADAS POR CADA META</t>
  </si>
  <si>
    <t>DE CADA ACTIVIDAD</t>
  </si>
  <si>
    <t>META</t>
  </si>
  <si>
    <t>DE CADA META</t>
  </si>
  <si>
    <t>INDICADOR</t>
  </si>
  <si>
    <t>Versión</t>
  </si>
  <si>
    <t>Página No.</t>
  </si>
  <si>
    <t>República de Colombia</t>
  </si>
  <si>
    <t>1 de 1</t>
  </si>
  <si>
    <t>PLANEACIÓN ESTRATÉGICA</t>
  </si>
  <si>
    <t>OBJETIVO ESTRATÉGICO:</t>
  </si>
  <si>
    <t>RECURSOS $
NECESARIOS</t>
  </si>
  <si>
    <t>PARA EJECUTAR LA META</t>
  </si>
  <si>
    <t>DE RESULTADO</t>
  </si>
  <si>
    <t>EVALUACIÓN PLAN DE ACCIÓN</t>
  </si>
  <si>
    <t>SEGUIMIENTO A LA GESTIÓN</t>
  </si>
  <si>
    <t>SGE-FT-005</t>
  </si>
  <si>
    <t>TRIMESTRE REPORTADO:</t>
  </si>
  <si>
    <t>PRIMER TRIMESTRE</t>
  </si>
  <si>
    <t>FECHA DE EVALUACIÓN :</t>
  </si>
  <si>
    <t>SEGUNDO TRIMESTRE</t>
  </si>
  <si>
    <t>TERCER TRIMESTRE</t>
  </si>
  <si>
    <t>CUARTO TRIMESTRE</t>
  </si>
  <si>
    <t>POLÍTICA DE DESARROLLO ADMINISTRATIVO:</t>
  </si>
  <si>
    <t>1. Gestión Misional y de Gobierno.</t>
  </si>
  <si>
    <t>2. Transparencia, participación y servicio al ciudadano.</t>
  </si>
  <si>
    <t>4. Eficiencia Administrativa</t>
  </si>
  <si>
    <t>5. Gestión Financiera</t>
  </si>
  <si>
    <t>Actividades Ejecutadas/actividades programadas</t>
  </si>
  <si>
    <t>Formular y hacer seguimiento a los planes específicos de 4 procesos misionales</t>
  </si>
  <si>
    <t>Realizar seguimiento de proyectos aprobados con la respectiva solicitud de informes.</t>
  </si>
  <si>
    <t>Estudio y evaluación de proyectos presentados</t>
  </si>
  <si>
    <t>Emitir las directrices para la presentación de proyectos</t>
  </si>
  <si>
    <t>Presentación y selección de proyectos con el comité asesor</t>
  </si>
  <si>
    <t>Evaluación de los planes específicos presentados por las D.S y O.O</t>
  </si>
  <si>
    <t>Tabulación y elaboración de estadísticas de los reportes trimestrales (SIM)</t>
  </si>
  <si>
    <t>Evaluar el cumplimiento trimestral de los planes específicos.</t>
  </si>
  <si>
    <t>Elaborar Informes semestrales del cumplimiento de los planes específicos.</t>
  </si>
  <si>
    <t>Reportar en el I semestre el avance de cumplimiento a los interesados (D.S y O.O) y la Oficina de Planeación</t>
  </si>
  <si>
    <t>% de cumplimiento de ejecución de proyectos aprobados</t>
  </si>
  <si>
    <t>Procedimiento actualizado e implementado</t>
  </si>
  <si>
    <t>Implementar las actividades definidas en el plan de trabajo</t>
  </si>
  <si>
    <t>Actualizar con los responsables el plan de trabajo para implementación de la política.</t>
  </si>
  <si>
    <t>Realizar el seguimiento para implementar los criterios faltantes de la estrategia GEL</t>
  </si>
  <si>
    <t>Actualizar los mapas de riesgos de la entidad</t>
  </si>
  <si>
    <t>Simplificar el procedimiento para la atención de eventos de afluencia masiva</t>
  </si>
  <si>
    <t xml:space="preserve">Realizar 40 auditorías internas de calidad
</t>
  </si>
  <si>
    <t>Elaborar el programa de auditorías</t>
  </si>
  <si>
    <t>No. auditorías ejecutadas
-----------------------
No. auditorías programadas</t>
  </si>
  <si>
    <t>Socializar el programa y el procedimiento con potenciales auditores</t>
  </si>
  <si>
    <t xml:space="preserve">Ejecutar el programa de auditoría </t>
  </si>
  <si>
    <t>Realizar el seguimiento a los hallazgos de las auditorías externas e internas sobre el SGC.</t>
  </si>
  <si>
    <t>Elaborar y tramitar un estudio de reestructuración de la Entidad</t>
  </si>
  <si>
    <t>Redefinir las funciones de los grupos internos de trabajo</t>
  </si>
  <si>
    <t>Ejecutar los proyectos de inversión</t>
  </si>
  <si>
    <t>Actualizar los proyectos en el SUIFP</t>
  </si>
  <si>
    <t>Ejecutar los recursos asignados en la vigencia</t>
  </si>
  <si>
    <t>Jefe Oficina Asesora de Planeación</t>
  </si>
  <si>
    <t>Emitir los lineamientos para la formulación de los planes específicos</t>
  </si>
  <si>
    <t>Profesional Oficina Planeación</t>
  </si>
  <si>
    <t>% ejecución promedio de los planes específicos de procesos misionales</t>
  </si>
  <si>
    <t>Mejorar el sistema de respuesta a los  requerimientos de los Clientes</t>
  </si>
  <si>
    <t>Continuar la implementación del Banco de Proyectos de Acción Social y Gestión Ambiental</t>
  </si>
  <si>
    <t>Formular e implementar la política de participación y servicio al ciudadano</t>
  </si>
  <si>
    <t>Realizar la divulgación y sensibilización</t>
  </si>
  <si>
    <t>Realizar mesa de trabajo con funcionarios involucrados para elaborar el plan de acción</t>
  </si>
  <si>
    <t>Realizar dos seguimientos al plan de trabajo formulado</t>
  </si>
  <si>
    <t>Técnico de Servicios Orientación Ciudadana</t>
  </si>
  <si>
    <t>Política formulada y plan de trabajo en implementación.</t>
  </si>
  <si>
    <t>Técnico para Apoyo 
Orientación Ciudadana</t>
  </si>
  <si>
    <t>Implementar la estrategia de rendición de cuentas a la ciudadanía</t>
  </si>
  <si>
    <t>Aplicar encuesta de satisfacción virtual, incluir FAQ rendición de cuentas, utilizar lenguaje ciudadano, crear enlace con Urna de cristal,  cumplir todos los criterios de la fase de información y democracia del Manual  3.1</t>
  </si>
  <si>
    <t>Programar un espacio trimestral para intercambio de información con el ciudadano, recopilar y publicar FAQ en la página web</t>
  </si>
  <si>
    <t>Desarrollar un encuentro semestral  con los Líderes Voluntarios que participan en cursos de capacitación en la ESCAP.</t>
  </si>
  <si>
    <t>Desarrollar una audiencia pública de rendición de cuentas a la ciudadanía a través de videoconferencia incluyendo chat y/o foro.  Recopilar y publicar FAQ en la página web</t>
  </si>
  <si>
    <t>Divulgar informe trimestral de gestión por área misional .</t>
  </si>
  <si>
    <t>Porcentaje de cumplimiento del plan formulado</t>
  </si>
  <si>
    <t>Formular un plan de trabajo</t>
  </si>
  <si>
    <t>Realizar seguimiento al plan de trabajo.</t>
  </si>
  <si>
    <t>Realizar un diagnóstico identificando las debilidades en el sistema de respuesta</t>
  </si>
  <si>
    <t>Continuar la implementación de la política de comunicación organizacional</t>
  </si>
  <si>
    <t>No. de mecanismos implementados
_____________
No. de mecanismos de la política</t>
  </si>
  <si>
    <t>Hacer seguimiento a los mapas de riesgos actualizados</t>
  </si>
  <si>
    <t>Identificar metodología y preparar capacitación</t>
  </si>
  <si>
    <t>Dictar la capacitación a los dueños de los procesos</t>
  </si>
  <si>
    <t>Preparar plan de trabajo</t>
  </si>
  <si>
    <t>Realizar el seguimiento a las dependencias de la DIGER</t>
  </si>
  <si>
    <t>Realizar el seguimiento a las seccionales y oficinas operativas</t>
  </si>
  <si>
    <t>Mapas de riesgos actualizados / No. total de dependencias</t>
  </si>
  <si>
    <t>No. hallazgos cerrados / No. Hallazgos totales</t>
  </si>
  <si>
    <t>Actualizar procedimiento</t>
  </si>
  <si>
    <t>Divulgar nuevo procedimiento a Direcciones seccionales y oficinas operativas</t>
  </si>
  <si>
    <t>Definir estrategias de reducción</t>
  </si>
  <si>
    <t>Actualizar el estudio técnico</t>
  </si>
  <si>
    <t>Realizar el trámite respectivo ante el GSED</t>
  </si>
  <si>
    <t>Estudio técnico aprobado</t>
  </si>
  <si>
    <t>Realizar el seguimiento y actualización del SPI</t>
  </si>
  <si>
    <t>No. proyectos aprobados / 3</t>
  </si>
  <si>
    <t>Formular la política de participación y servicios al ciudadano</t>
  </si>
  <si>
    <t>Participar en dos eventos masivos relacionados con la misión institucional donde participen los ciudadanos, utilizar lenguaje ciudadano.</t>
  </si>
  <si>
    <t>Aplicar y analizar resultados de la encuesta de satisfacción de clientes</t>
  </si>
  <si>
    <t>Variación de los hallazgos por atención a los requerimientos de los clientes</t>
  </si>
  <si>
    <t>Realizar seguimiento a las tareas de la Revisión de la Dirección</t>
  </si>
  <si>
    <t xml:space="preserve">ACTIVIDADES </t>
  </si>
  <si>
    <t>MEDICIÓN DEL INDICADOR</t>
  </si>
  <si>
    <t>EJECUTADAS POR CADA META</t>
  </si>
  <si>
    <t>CUMPLIMIENTO</t>
  </si>
  <si>
    <t>La medición del indicador de resultado se calcula con base en la formula del indicador.  Este valor siempre será en porcentaje (%).</t>
  </si>
  <si>
    <t>PES-FT-001</t>
  </si>
  <si>
    <t>DEFENSA CIVIL COLOMBIANA</t>
  </si>
  <si>
    <t>INDICADOR DE CUMPLIMIENTO</t>
  </si>
  <si>
    <t>PLAZO DE CADA ACTIVIDAD</t>
  </si>
  <si>
    <t>I TRIM</t>
  </si>
  <si>
    <t>II TRIM</t>
  </si>
  <si>
    <t>III TRIM</t>
  </si>
  <si>
    <t>IV TRIM</t>
  </si>
  <si>
    <t>Ponderación de cada actividad</t>
  </si>
  <si>
    <t>PLAN ANTICORRUPCIÓN Y DE ATENCIÓN AL CIUDADANO</t>
  </si>
  <si>
    <t>GESTIÓN DEL RIESGO DE CORRUPCIÓN - MAPAS DE RIESGOS DE CORRUPCIÓN</t>
  </si>
  <si>
    <t xml:space="preserve">Componente 1: </t>
  </si>
  <si>
    <t>Componente 2:</t>
  </si>
  <si>
    <t>Componente 3:</t>
  </si>
  <si>
    <t>Componente 4:</t>
  </si>
  <si>
    <t>Componente 5:</t>
  </si>
  <si>
    <t>Componente 6:</t>
  </si>
  <si>
    <t>31 DE ENERO DE 2019</t>
  </si>
  <si>
    <t>Asociar las metas y actividades formuladas en la planeación institucional de la vigencia 2019 con los Derechos y Objetivos de Desarrollo Sostenibles que se están garantizando a través de la Gestión Institucional.</t>
  </si>
  <si>
    <t>Producir la información sobre la gestión (Informes de Gestión, Indicadores de Gestión, Estados Financieros, Presupuesto, Emergencias, Proyectos, Contratación)</t>
  </si>
  <si>
    <t>Actualizar los riesgos de corrupción de 12 procesos de gestión</t>
  </si>
  <si>
    <t>Profesional de Defensa Oficina Asesora de Planeación</t>
  </si>
  <si>
    <t>Identificar, valorar y evaluar los riesgos</t>
  </si>
  <si>
    <t>Consolidar la Matriz de Riesgos de Corrupción</t>
  </si>
  <si>
    <t>Divulgar los riesgos de corrupción a través de la página WEB</t>
  </si>
  <si>
    <t>Incluir el mapa de riesgos de corrupción en el sistema de información.</t>
  </si>
  <si>
    <t>Dueños de los procesos</t>
  </si>
  <si>
    <t>X</t>
  </si>
  <si>
    <t>Realizar el monitoreo y revisión de los riesgos de corrupción</t>
  </si>
  <si>
    <t>Realizar las mesas de trabajo para la  revisión de los riesgos identificados con el fin de determinar la necesidad de modificar, actualizar o mantener en las mismas condiciones los factores de riesgo, así como su identificación, análisis y valoración</t>
  </si>
  <si>
    <t xml:space="preserve">Realizar tres seguimientos de los  riesgos de corrupción </t>
  </si>
  <si>
    <t>Jefe Oficina de Control Interno</t>
  </si>
  <si>
    <t>Realizar los seguimientos y los respectivos informes</t>
  </si>
  <si>
    <t>Realizar la publicación del informe de cada seguimiento realizado a los  riesgos de corrupción</t>
  </si>
  <si>
    <t>Responsables de generación y publicación de la información</t>
  </si>
  <si>
    <t>Técnico para Apoyo de Seguridad y Defensa OAP</t>
  </si>
  <si>
    <t>Realizar una revisión trimestral de la información publicada en el sitio web, de acuerdo con lo estipulado en la Ley de Transparencia.</t>
  </si>
  <si>
    <t>Desarrollar las actividades necesarias para mantener la transparencia activa de la entidad.</t>
  </si>
  <si>
    <t>Desarrollar las actividades necesarias para mantener la transparencia pasiva de la entidad.</t>
  </si>
  <si>
    <t>Diseñar e implementar una campaña de sensibilización sobre la atención de trámites y solicitudes de los usuarios y grupos de interés, con calidad y oportunidad.</t>
  </si>
  <si>
    <t>Jefe de Grupo de Orientación Ciudadana y Gestión Documental</t>
  </si>
  <si>
    <t xml:space="preserve">Realizar seguimiento trimestral a la calidad y oportunidad de las  respuestas de PQRSD, allegadas por los ciudadanos y grupos de interés. </t>
  </si>
  <si>
    <t>Actualizar mensualmente el calendario de actividades, de acuerdo con lo programado a nivel nacional.</t>
  </si>
  <si>
    <t>Profesional de defensa Oficina de Prensa</t>
  </si>
  <si>
    <t>Jefe Oficina Asesora Jurídica</t>
  </si>
  <si>
    <t>Jefe Oficina Asesora de las TIC.</t>
  </si>
  <si>
    <t>Actualizar las bases de Datos abiertos en la página www.datos.gov.co</t>
  </si>
  <si>
    <t>Responsables de los procesos</t>
  </si>
  <si>
    <t>Elaborar el Acto administrativo mediante el cual se aprueba el Esquema de publicación de la Entidad y publicarlo en la sección de transparencia de la página web oficial.</t>
  </si>
  <si>
    <t>Elaborar el Acto administrativo mediante el cual se aprueba el Registro de Activos de información de la Entidad y publicarlo en la sección de Transparencia y acceso a la información de la página web oficial.</t>
  </si>
  <si>
    <t>Jefe Oficina Asesora de Planeación.</t>
  </si>
  <si>
    <t xml:space="preserve">Criterios diferenciales de accesibilidad a la información pública </t>
  </si>
  <si>
    <t xml:space="preserve">Fortalecer los conocimientos y criterios sobre transparencia y acceso a la información pública </t>
  </si>
  <si>
    <t>Realizar una capacitación a los servidores públicos de la DIGER, direcciones seccionales y oficinas de defensa civil, sobre las instancias con que cuenta la ciudadanía para recurrir, en caso de no obtener respuesta oportuna a sus requerimientos.</t>
  </si>
  <si>
    <t xml:space="preserve">Crear mecanismos para fortalecer la atención incluyente y accesibilidad </t>
  </si>
  <si>
    <t>Profesional de defensa Grupo de Prevención y Acción integral.</t>
  </si>
  <si>
    <t>Jefe Oficina Asesora de Planeación
Jefe de Grupo de Prevención y Acción Integral</t>
  </si>
  <si>
    <t>Jefe Oficina Asesora de las TIC</t>
  </si>
  <si>
    <t xml:space="preserve">Fortalecer 3 canales de
atención </t>
  </si>
  <si>
    <t>Desarrollar el plan institucional de capacitación de los servidores públicos de la entidad</t>
  </si>
  <si>
    <t xml:space="preserve">Jefe Oficina Asesora de las TIC
Profesional de defensa Oficina de Prensa
</t>
  </si>
  <si>
    <t xml:space="preserve">
Profesional de Defensa oficina de Prensa</t>
  </si>
  <si>
    <t>Profesional de Defensa Grupo de Gestión del Talento Humano</t>
  </si>
  <si>
    <t xml:space="preserve">Asegurar el cumplimiento normativo en temas de tratamiento de datos personales y PQRSD </t>
  </si>
  <si>
    <t xml:space="preserve">
Jefe Grupo de Orientación Ciudadana y Gestión Documental</t>
  </si>
  <si>
    <t>Jefe Grupo de Orientación Ciudadana y Gestión Documental</t>
  </si>
  <si>
    <t>Mejorar el relacionamiento con el ciudadano</t>
  </si>
  <si>
    <t>Aplicar una encuesta de percepción de los ciudadanos mensual, sobre la atención de la entidad en la ventanilla de atención de la Dirección General, las Direcciones Seccionales y oficinas de Defensa Civil.</t>
  </si>
  <si>
    <t>Profesional de defensa Grupo de Prevención y acción Integral</t>
  </si>
  <si>
    <t>Jefe de Grupo de Gestión del Talento Humano</t>
  </si>
  <si>
    <t>Analizar las debilidades y fortalezas para la rendición de cuentas</t>
  </si>
  <si>
    <t>Socializar los resultados de la rendición de cuentas a la ciudadanía, con los servidores públicos de la DIGER, las Direcciones Seccionales y Oficinas de Defensa Civil.</t>
  </si>
  <si>
    <t>Desarrollar las acciones necesarias para fortalecer la fase de información de la Rendición de cuentas a la ciudadanía.</t>
  </si>
  <si>
    <t>Desarrollar las acciones necesarias para fortalecer la fase de dialogo de la Rendición de cuentas a la ciudadanía.</t>
  </si>
  <si>
    <t>Enviar convocatoria con los lineamientos para la participación en 5 encuentros ciudadanos y realizar la invitación a través de las redes sociales</t>
  </si>
  <si>
    <t>Participar en 5 encuentros ciudadanos convocados por el Departamento Nacional de Planeación (DNP).</t>
  </si>
  <si>
    <t>Socializar la guía de Rendición de cuentas a la Ciudadanía a los servidores públicos de la DIGER, las Direcciones Seccionales y Oficinas de Defensa Civil a nivel nacional.</t>
  </si>
  <si>
    <t>Desarrollar las acciones necesarias para fortalecer la fase de responsabilidad de la Rendición de cuentas a la ciudadanía.</t>
  </si>
  <si>
    <t>Producir la información sobre el avance en los compromisos adquiridos en los espacios de dialogo y las acciones de mejoramiento a la gestión de la entidad (Planes de mejora) con base en la ruta previamente definida para desarrollar los espacios de dialogo.</t>
  </si>
  <si>
    <t>Analizar los resultados obtenidos en la implementación de la estrategia de rendición de cuentas, con base en la consolidación de los formatos internos de reporte aportados por las áreas misionales y de apoyo, para identificar: número de espacios de diálogo en los que se rindió cuentas, grupos de valor involucrados, metas institucionales priorizadas, evaluación y recomendaciones de cada espacio de rendición de cuentas, estado actual de los compromisos adquiridos de cara a la ciudadanía, nivel de cumplimientos de las actividades establecidas en toda la estrategia de rendición de cuentas.</t>
  </si>
  <si>
    <t>Técnico para apoyo de seguridad y defensa OAP</t>
  </si>
  <si>
    <t>Promover la participación ciudadana en la gestión de la entidad.</t>
  </si>
  <si>
    <t>Jefe Oficina Asesora de Planeación
Directores Seccionales y Líderes de Oficinas de Defensa Civil</t>
  </si>
  <si>
    <t>Jefe de Oficina de Control Interno</t>
  </si>
  <si>
    <t>Dueños de procesos, Directores Seccionales y Líderes de Oficinas de Defensa Civil</t>
  </si>
  <si>
    <t>Analizar las recomendaciones realizadas por los órganos de control frente a los informes de rendición de cuentas y establecer correctivos que optimicen la gestión y faciliten el cumplimiento de las metas del plan institucional. (Planes de mejoramiento)</t>
  </si>
  <si>
    <t>Priorizar los temas de interés que los grupos de valor tienen sobre la gestión de las metas del plan institucional, para definir la información que se producirá de manera permanente. Lo anterior, a partir de los resultados de la caracterización o de cualquier otro mecanismo.</t>
  </si>
  <si>
    <t>Desarrollar la fase de preparación  de un protocolo de comunicación y atención en emergencias para la población en condición de discapacidad.</t>
  </si>
  <si>
    <t>Realizar la medición trimestral del plan institucional de capacitación.</t>
  </si>
  <si>
    <t xml:space="preserve">Aprobar Instrumentos de Gestión de la Información mediante acto administrativo. </t>
  </si>
  <si>
    <t xml:space="preserve">Diseñar un cronograma que defina los espacios de participación ciudadana que se implementarán en la entidad y publicarlo en la página web oficial </t>
  </si>
  <si>
    <t>ESTRATEGIA DE RENDICIÓN DE CUENTAS</t>
  </si>
  <si>
    <t>MECANISMOS PARA MEJORAR LA ATENCIÓN AL CIUDADANO</t>
  </si>
  <si>
    <t>MECANISMOS PARA LA TRANSPARENCIA Y EL ACCESO A LA INFORMACIÓN</t>
  </si>
  <si>
    <t>OBJETIVO ESTRATÉGICO 5:</t>
  </si>
  <si>
    <t>INICIATIVAS ADICIONALES</t>
  </si>
  <si>
    <t>Realizar convocatoria a mesas de trabajo.</t>
  </si>
  <si>
    <t>No. actividades realizadas / No. actividades programadas</t>
  </si>
  <si>
    <t>No. seguimientos  realizados / No. seguimientos programados</t>
  </si>
  <si>
    <t>Implementar un programa de mejora continua de la gestión y desempeño institucional.</t>
  </si>
  <si>
    <t>Identificar y relacionar las condiciones institucionales idóneas para la promoción de la participación ciudadana</t>
  </si>
  <si>
    <t xml:space="preserve"> </t>
  </si>
  <si>
    <t>Profesional Grupo de Prevención y Acción Integral.</t>
  </si>
  <si>
    <t>Realizar seguimiento cuatrimestral al cumplimiento de la estrategia de rendición de cuentas.</t>
  </si>
  <si>
    <t>Socializar el plan institucional de capacitación.</t>
  </si>
  <si>
    <t>Elaborar 4 informes  de control sobre el estado de respuestas a las PQRD de las dependencias y seccionales para identificar oportunidades de mejora en la prestación de los servicios</t>
  </si>
  <si>
    <t>Publicar en el sitio web oficial 4 informes  de control sobre el estado de respuestas a las PQRD de las dependencias y seccionales para identificar oportunidades de mejora en la prestación de los servicios</t>
  </si>
  <si>
    <t>Diseñar, socializar y publicar un reglamento interno para la gestión de las peticiones y quejas recibidas</t>
  </si>
  <si>
    <t>Generar un indicador trimestral para medir los mensajes recibidos y respuestas generadas por medio de redes sociales.</t>
  </si>
  <si>
    <t>Realizar un estudio de viabilidad para implementar un mecanismo de traducción de la información pública de la entidad, a por lo menos tres lenguas nativas.</t>
  </si>
  <si>
    <t>Poner en operación la línea de atención 144 en 7 seccionales de acuerdo con las políticas y protocolos de la Dirección General.</t>
  </si>
  <si>
    <t>Actualizar el normograma de la Entidad en la sección de transparencia Del sitio web oficial.</t>
  </si>
  <si>
    <t xml:space="preserve">Jefe Oficina Asesora Jurídica
</t>
  </si>
  <si>
    <t>Realizar la medición cuatrimestral de los indicadores de los riesgos de corrupción en el sistema de información.</t>
  </si>
  <si>
    <t>RACIONALIZACIÓN DE TRAMITES (Ver hoja siguiente)</t>
  </si>
  <si>
    <t>Actualizar la guía de Rendición de Cuentas a la Ciudadanía de la entidad con base en el MURC</t>
  </si>
  <si>
    <t>Actualizar el Plan Institucional de Capacitación conforme a los lineamientos de la política de servicio al ciudadano de MIPG.</t>
  </si>
  <si>
    <t>Definir el cronograma de la estrategia  y elaborar una directiva mediante la cual se especifiquen los lineamientos para la producción y divulgación de la información, atendiendo los requerimientos de cada espacio de dialogo.</t>
  </si>
  <si>
    <t>Incluir en la directiva los lineamientos para cada uno de los espacios de diálogo definido previamente en el cronograma.</t>
  </si>
  <si>
    <r>
      <t>Actualizar el formato interno de reporte de las actividades de rendición de cuentas que se realizará en toda la entidad que</t>
    </r>
    <r>
      <rPr>
        <sz val="10"/>
        <rFont val="Arial"/>
        <family val="2"/>
      </rPr>
      <t xml:space="preserve"> contenga: actividades realizadas, grupos de valor involucrados, temas y/o metas institucionales asociadas a las actividades realizadas de la rendición de cuentas, observaciones, propuestas y recomendaciones de los grupos de valor, resultado de la participación y compromisos adquiridos de cara a la ciudadanía.</t>
    </r>
  </si>
  <si>
    <r>
      <t>Incluir en la</t>
    </r>
    <r>
      <rPr>
        <strike/>
        <sz val="10"/>
        <rFont val="Arial"/>
        <family val="2"/>
      </rPr>
      <t xml:space="preserve"> </t>
    </r>
    <r>
      <rPr>
        <sz val="10"/>
        <rFont val="Arial"/>
        <family val="2"/>
      </rPr>
      <t>directiva un esquema de seguimiento a los compromisos adquiridos.</t>
    </r>
  </si>
  <si>
    <t>Gestionar la capacitación a los servidores de la DIGER, las Direcciones Seccionales y Oficinas de Defensa Civil en lengua de señas, para la atención de personas con discapacidad auditiva.</t>
  </si>
  <si>
    <t>Gestionar la traducción en 2 lenguas nativas de los lineamientos de PQR que están publicados en el siguiente  enlace de la página WEB: Inicios &gt; Servicios al Ciudadano &gt; Participación Ciudadana &gt; PQRD</t>
  </si>
  <si>
    <t>Conformar 1 grupo de  atención psicosocial a los voluntarios operativos en situaciones de emergencias o desastres.</t>
  </si>
  <si>
    <t>Realizar seguimiento trimestral al cumplimiento de la Estrategia de Participación Ciudadana y el cronograma planteado.</t>
  </si>
  <si>
    <t>Publicar tres informes de las actividades de participación ciudadana desarrolladas, que incluya las observaciones, sugerencias y necesidades de los usuarios y grupos de interés.</t>
  </si>
  <si>
    <t>Elaborar una directiva de participación ciudadana, donde se establezcan los lineamientos para desarrollar las actividades de participación ciudadana a desarrollar durante la vigencia y que contenga un cronograma que identifique su desarrollo.</t>
  </si>
  <si>
    <t>Realizar un ejercicio de formulación de políticas públicas con participación ciudadana de los voluntarios basado en la Identificación y priorización de necesidades o problemas en la Gestión del Riesgo de Desastres</t>
  </si>
  <si>
    <t>Disponer 12 espacios de participación ciudadana: 2 foros de planeación participativa, 5 encuestas sobre temas misionales, 5 encuestas sobre temas administrativos dirigidos a los usuarios.</t>
  </si>
  <si>
    <t>Realizar mesas de trabajo con las áreas misionales y de apoyo, las actividades que cada área realizará y en las cuales tiene programado o debe involucrar la participación de la ciudadanía o grupos de valor, y clasificarlas en el ciclo de la gestión a la que corresponden.</t>
  </si>
  <si>
    <t>Técnico para Apoyo de Seguridad y Defensa OAP
Dueños de procesos</t>
  </si>
  <si>
    <t>Jefe Oficina Asesora de Planeación
Dueños de los procesos</t>
  </si>
  <si>
    <t>Directores Seccionales y Líderes de Oficinas de Defensa Civil</t>
  </si>
  <si>
    <t>Estructurar  e implementar una prueba piloto de un servicio de la asistencia humanitaria de emergencias.</t>
  </si>
  <si>
    <t>Realizar una mesa de trabajo y determinar al menos un mecanismo viable de evaluación periódica del desempeño en torno al servicio al ciudadano.</t>
  </si>
  <si>
    <t>Encargado de evaluación de desempeño GGTH</t>
  </si>
  <si>
    <t>Elaborar el Acto administrativo mediante el cual se aprueba el Índice de Información Clasificada y Reservada de la Entidad y publicarlo en la sección de Transparencia y acceso a la información de la página web oficial.</t>
  </si>
  <si>
    <t>Analizar la viabilidad de un mecanismo de audio para el acceso de la información de la Entidad en la Página web, para la población con discapacidad visual.</t>
  </si>
  <si>
    <t>Socializar y hacer seguimiento a la directiva de participación ciudadana en la gestión.</t>
  </si>
  <si>
    <t>Actualizar trimestralmente la información publicada en la cartelera de cara al ciudadano.</t>
  </si>
  <si>
    <t>Socializar con las Direcciones Seccionales las actividades correspondientes a la rendición de cuentas a la ciudadanía.</t>
  </si>
  <si>
    <t>Hacer seguimiento a las mejoras realizadas al portal WEB con base en las sugerencias del diagnóstico entregado por la Oficina Asesora de Planeación.</t>
  </si>
  <si>
    <t>Fortalecer la Evaluación de Desempeño en torno al Servicio al Ciudadano</t>
  </si>
  <si>
    <t>Hacer seguimiento cuatrimestral a la Estrategia de racionalización de trámites de la Entidad.</t>
  </si>
</sst>
</file>

<file path=xl/styles.xml><?xml version="1.0" encoding="utf-8"?>
<styleSheet xmlns="http://schemas.openxmlformats.org/spreadsheetml/2006/main">
  <numFmts count="6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quot;$&quot;#,##0_);\(&quot;$&quot;#,##0\)"/>
    <numFmt numFmtId="187" formatCode="&quot;$&quot;#,##0_);[Red]\(&quot;$&quot;#,##0\)"/>
    <numFmt numFmtId="188" formatCode="&quot;$&quot;#,##0.00_);\(&quot;$&quot;#,##0.00\)"/>
    <numFmt numFmtId="189" formatCode="&quot;$&quot;#,##0.00_);[Red]\(&quot;$&quot;#,##0.00\)"/>
    <numFmt numFmtId="190" formatCode="_(&quot;$&quot;* #,##0_);_(&quot;$&quot;* \(#,##0\);_(&quot;$&quot;* &quot;-&quot;_);_(@_)"/>
    <numFmt numFmtId="191" formatCode="_(&quot;$&quot;* #,##0.00_);_(&quot;$&quot;* \(#,##0.00\);_(&quot;$&quot;* &quot;-&quot;??_);_(@_)"/>
    <numFmt numFmtId="192" formatCode="&quot;$&quot;\ #,##0;&quot;$&quot;\ \-#,##0"/>
    <numFmt numFmtId="193" formatCode="&quot;$&quot;\ #,##0;[Red]&quot;$&quot;\ \-#,##0"/>
    <numFmt numFmtId="194" formatCode="&quot;$&quot;\ #,##0.00;&quot;$&quot;\ \-#,##0.00"/>
    <numFmt numFmtId="195" formatCode="&quot;$&quot;\ #,##0.00;[Red]&quot;$&quot;\ \-#,##0.00"/>
    <numFmt numFmtId="196" formatCode="_ &quot;$&quot;\ * #,##0_ ;_ &quot;$&quot;\ * \-#,##0_ ;_ &quot;$&quot;\ * &quot;-&quot;_ ;_ @_ "/>
    <numFmt numFmtId="197" formatCode="_ * #,##0_ ;_ * \-#,##0_ ;_ * &quot;-&quot;_ ;_ @_ "/>
    <numFmt numFmtId="198" formatCode="_ &quot;$&quot;\ * #,##0.00_ ;_ &quot;$&quot;\ * \-#,##0.00_ ;_ &quot;$&quot;\ * &quot;-&quot;??_ ;_ @_ "/>
    <numFmt numFmtId="199" formatCode="_ * #,##0.00_ ;_ * \-#,##0.00_ ;_ * &quot;-&quot;??_ ;_ @_ "/>
    <numFmt numFmtId="200" formatCode="&quot;Sí&quot;;&quot;Sí&quot;;&quot;No&quot;"/>
    <numFmt numFmtId="201" formatCode="&quot;Verdadero&quot;;&quot;Verdadero&quot;;&quot;Falso&quot;"/>
    <numFmt numFmtId="202" formatCode="&quot;Activado&quot;;&quot;Activado&quot;;&quot;Desactivado&quot;"/>
    <numFmt numFmtId="203" formatCode="0.0%"/>
    <numFmt numFmtId="204" formatCode="[$€-2]\ #,##0.00_);[Red]\([$€-2]\ #,##0.00\)"/>
    <numFmt numFmtId="205" formatCode="mmm\-yyyy"/>
    <numFmt numFmtId="206" formatCode="&quot;$&quot;\ #,##0.00"/>
    <numFmt numFmtId="207" formatCode="_ &quot;$&quot;\ * #,##0.000_ ;_ &quot;$&quot;\ * \-#,##0.000_ ;_ &quot;$&quot;\ * &quot;-&quot;??_ ;_ @_ "/>
    <numFmt numFmtId="208" formatCode="_ &quot;$&quot;\ * #,##0.0000_ ;_ &quot;$&quot;\ * \-#,##0.0000_ ;_ &quot;$&quot;\ * &quot;-&quot;??_ ;_ @_ "/>
    <numFmt numFmtId="209" formatCode="_ &quot;$&quot;\ * #,##0.0_ ;_ &quot;$&quot;\ * \-#,##0.0_ ;_ &quot;$&quot;\ * &quot;-&quot;??_ ;_ @_ "/>
    <numFmt numFmtId="210" formatCode="_ &quot;$&quot;\ * #,##0_ ;_ &quot;$&quot;\ * \-#,##0_ ;_ &quot;$&quot;\ * &quot;-&quot;??_ ;_ @_ "/>
    <numFmt numFmtId="211" formatCode="_ &quot;$&quot;\ * #,##0.00000_ ;_ &quot;$&quot;\ * \-#,##0.00000_ ;_ &quot;$&quot;\ * &quot;-&quot;??_ ;_ @_ "/>
    <numFmt numFmtId="212" formatCode="_ [$€-2]\ * #,##0.00_ ;_ [$€-2]\ * \-#,##0.00_ ;_ [$€-2]\ * &quot;-&quot;??_ "/>
    <numFmt numFmtId="213" formatCode="dd/mm/yyyy;@"/>
    <numFmt numFmtId="214" formatCode="dd/mm/yy;@"/>
    <numFmt numFmtId="215" formatCode="_ * #,##0_ ;_ * \-#,##0_ ;_ * &quot;-&quot;??_ ;_ @_ "/>
    <numFmt numFmtId="216" formatCode="[$-240A]hh:mm:ss\ AM/PM"/>
    <numFmt numFmtId="217" formatCode="[$-240A]dddd\,\ dd&quot; de &quot;mmmm&quot; de &quot;yyyy"/>
    <numFmt numFmtId="218" formatCode="[$-C0A]dddd\,\ dd&quot; de &quot;mmmm&quot; de &quot;yyyy"/>
    <numFmt numFmtId="219" formatCode="&quot;$&quot;\ #,##0"/>
    <numFmt numFmtId="220" formatCode="d/mm/yyyy;@"/>
    <numFmt numFmtId="221" formatCode="_ * #,##0.0_ ;_ * \-#,##0.0_ ;_ * &quot;-&quot;??_ ;_ @_ "/>
    <numFmt numFmtId="222" formatCode="[$-240A]dddd\,\ d\ &quot;de&quot;\ mmmm\ &quot;de&quot;\ yyyy"/>
    <numFmt numFmtId="223" formatCode="[$-240A]h:mm:ss\ AM/PM"/>
  </numFmts>
  <fonts count="66">
    <font>
      <sz val="10"/>
      <name val="Arial"/>
      <family val="0"/>
    </font>
    <font>
      <b/>
      <sz val="10"/>
      <name val="Arial"/>
      <family val="2"/>
    </font>
    <font>
      <u val="single"/>
      <sz val="10"/>
      <color indexed="12"/>
      <name val="Arial"/>
      <family val="2"/>
    </font>
    <font>
      <u val="single"/>
      <sz val="10"/>
      <color indexed="36"/>
      <name val="Arial"/>
      <family val="2"/>
    </font>
    <font>
      <b/>
      <sz val="9"/>
      <name val="Arial"/>
      <family val="2"/>
    </font>
    <font>
      <b/>
      <sz val="8"/>
      <color indexed="8"/>
      <name val="Arial"/>
      <family val="2"/>
    </font>
    <font>
      <b/>
      <sz val="11"/>
      <color indexed="8"/>
      <name val="Arial"/>
      <family val="2"/>
    </font>
    <font>
      <sz val="8"/>
      <color indexed="8"/>
      <name val="Arial Narrow"/>
      <family val="2"/>
    </font>
    <font>
      <b/>
      <sz val="14"/>
      <color indexed="8"/>
      <name val="Arial"/>
      <family val="2"/>
    </font>
    <font>
      <sz val="11"/>
      <color indexed="8"/>
      <name val="Calibri"/>
      <family val="2"/>
    </font>
    <font>
      <sz val="8"/>
      <name val="Tahoma"/>
      <family val="2"/>
    </font>
    <font>
      <b/>
      <sz val="8"/>
      <name val="Tahoma"/>
      <family val="2"/>
    </font>
    <font>
      <b/>
      <sz val="10"/>
      <color indexed="8"/>
      <name val="Arial"/>
      <family val="2"/>
    </font>
    <font>
      <b/>
      <sz val="12"/>
      <color indexed="8"/>
      <name val="Arial"/>
      <family val="2"/>
    </font>
    <font>
      <b/>
      <sz val="9"/>
      <name val="Tahoma"/>
      <family val="2"/>
    </font>
    <font>
      <sz val="9"/>
      <name val="Tahoma"/>
      <family val="2"/>
    </font>
    <font>
      <sz val="10"/>
      <color indexed="8"/>
      <name val="Arial Narrow"/>
      <family val="2"/>
    </font>
    <font>
      <sz val="12"/>
      <name val="Arial"/>
      <family val="2"/>
    </font>
    <font>
      <strike/>
      <sz val="10"/>
      <name val="Arial"/>
      <family val="2"/>
    </font>
    <font>
      <sz val="12"/>
      <color indexed="8"/>
      <name val="Franklin Gothic Book"/>
      <family val="2"/>
    </font>
    <font>
      <sz val="10"/>
      <color indexed="8"/>
      <name val="Calibri"/>
      <family val="0"/>
    </font>
    <font>
      <sz val="10.5"/>
      <color indexed="8"/>
      <name val="Calibri"/>
      <family val="0"/>
    </font>
    <font>
      <sz val="14"/>
      <color indexed="8"/>
      <name val="Calibri"/>
      <family val="0"/>
    </font>
    <font>
      <sz val="12"/>
      <color indexed="8"/>
      <name val="Calibri"/>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0"/>
      <color indexed="10"/>
      <name val="Arial"/>
      <family val="2"/>
    </font>
    <font>
      <b/>
      <sz val="10"/>
      <color indexed="10"/>
      <name val="Arial"/>
      <family val="2"/>
    </font>
    <font>
      <sz val="8"/>
      <name val="Segoe UI"/>
      <family val="2"/>
    </font>
    <font>
      <b/>
      <sz val="20"/>
      <color indexed="8"/>
      <name val="Calibri"/>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1"/>
      <name val="Arial"/>
      <family val="2"/>
    </font>
    <font>
      <sz val="10"/>
      <color rgb="FFFF0000"/>
      <name val="Arial"/>
      <family val="2"/>
    </font>
    <font>
      <b/>
      <sz val="10"/>
      <color rgb="FFFF0000"/>
      <name val="Arial"/>
      <family val="2"/>
    </font>
    <font>
      <b/>
      <sz val="8"/>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indexed="43"/>
        <bgColor indexed="64"/>
      </patternFill>
    </fill>
    <fill>
      <patternFill patternType="solid">
        <fgColor indexed="42"/>
        <bgColor indexed="64"/>
      </patternFill>
    </fill>
    <fill>
      <patternFill patternType="solid">
        <fgColor rgb="FF92D050"/>
        <bgColor indexed="64"/>
      </patternFill>
    </fill>
    <fill>
      <patternFill patternType="solid">
        <fgColor indexed="49"/>
        <bgColor indexed="64"/>
      </patternFill>
    </fill>
    <fill>
      <patternFill patternType="solid">
        <fgColor theme="2"/>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thin"/>
      <top style="thin"/>
      <bottom style="thin"/>
    </border>
    <border>
      <left style="thin"/>
      <right style="medium"/>
      <top style="thin"/>
      <bottom style="thin"/>
    </border>
    <border>
      <left style="medium"/>
      <right>
        <color indexed="63"/>
      </right>
      <top style="thin"/>
      <bottom style="medium"/>
    </border>
    <border>
      <left>
        <color indexed="63"/>
      </left>
      <right style="thin"/>
      <top style="thin"/>
      <bottom style="medium"/>
    </border>
    <border>
      <left style="thin"/>
      <right style="medium"/>
      <top style="thin"/>
      <bottom style="medium"/>
    </border>
    <border>
      <left style="thin"/>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style="medium"/>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color indexed="63"/>
      </bottom>
    </border>
    <border>
      <left style="medium"/>
      <right>
        <color indexed="63"/>
      </right>
      <top style="medium"/>
      <bottom style="thin"/>
    </border>
    <border>
      <left style="medium"/>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style="medium"/>
      <bottom style="thin"/>
    </border>
    <border>
      <left style="thin"/>
      <right style="medium"/>
      <top style="medium"/>
      <bottom style="thin"/>
    </border>
    <border>
      <left>
        <color indexed="63"/>
      </left>
      <right style="thin"/>
      <top>
        <color indexed="63"/>
      </top>
      <bottom>
        <color indexed="63"/>
      </bottom>
    </border>
  </borders>
  <cellStyleXfs count="8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7" fillId="20" borderId="0" applyNumberFormat="0" applyBorder="0" applyAlignment="0" applyProtection="0"/>
    <xf numFmtId="0" fontId="48" fillId="21" borderId="1" applyNumberFormat="0" applyAlignment="0" applyProtection="0"/>
    <xf numFmtId="0" fontId="49" fillId="22" borderId="2" applyNumberFormat="0" applyAlignment="0" applyProtection="0"/>
    <xf numFmtId="0" fontId="50" fillId="0" borderId="3" applyNumberFormat="0" applyFill="0" applyAlignment="0" applyProtection="0"/>
    <xf numFmtId="0" fontId="51" fillId="0" borderId="4" applyNumberFormat="0" applyFill="0" applyAlignment="0" applyProtection="0"/>
    <xf numFmtId="0" fontId="52" fillId="0" borderId="0" applyNumberFormat="0" applyFill="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28" borderId="0" applyNumberFormat="0" applyBorder="0" applyAlignment="0" applyProtection="0"/>
    <xf numFmtId="0" fontId="53" fillId="29" borderId="1" applyNumberFormat="0" applyAlignment="0" applyProtection="0"/>
    <xf numFmtId="212" fontId="0"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54" fillId="30" borderId="0" applyNumberFormat="0" applyBorder="0" applyAlignment="0" applyProtection="0"/>
    <xf numFmtId="199" fontId="0" fillId="0" borderId="0" applyFont="0" applyFill="0" applyBorder="0" applyAlignment="0" applyProtection="0"/>
    <xf numFmtId="197" fontId="0" fillId="0" borderId="0" applyFont="0" applyFill="0" applyBorder="0" applyAlignment="0" applyProtection="0"/>
    <xf numFmtId="198" fontId="0" fillId="0" borderId="0" applyFont="0" applyFill="0" applyBorder="0" applyAlignment="0" applyProtection="0"/>
    <xf numFmtId="196"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45" fillId="0" borderId="0">
      <alignment/>
      <protection/>
    </xf>
    <xf numFmtId="0" fontId="0" fillId="0" borderId="0">
      <alignment/>
      <protection/>
    </xf>
    <xf numFmtId="0" fontId="45"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9"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45"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9"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56" fillId="21" borderId="6" applyNumberFormat="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7" applyNumberFormat="0" applyFill="0" applyAlignment="0" applyProtection="0"/>
    <xf numFmtId="0" fontId="52" fillId="0" borderId="8" applyNumberFormat="0" applyFill="0" applyAlignment="0" applyProtection="0"/>
    <xf numFmtId="0" fontId="61" fillId="0" borderId="9" applyNumberFormat="0" applyFill="0" applyAlignment="0" applyProtection="0"/>
  </cellStyleXfs>
  <cellXfs count="260">
    <xf numFmtId="0" fontId="0" fillId="0" borderId="0" xfId="0" applyAlignment="1">
      <alignment/>
    </xf>
    <xf numFmtId="3" fontId="0" fillId="0" borderId="0" xfId="64" applyNumberFormat="1" applyFont="1" applyAlignment="1">
      <alignment vertical="center" wrapText="1"/>
      <protection/>
    </xf>
    <xf numFmtId="3" fontId="5" fillId="33" borderId="10" xfId="64" applyNumberFormat="1" applyFont="1" applyFill="1" applyBorder="1" applyAlignment="1">
      <alignment horizontal="center" vertical="center" wrapText="1"/>
      <protection/>
    </xf>
    <xf numFmtId="3" fontId="5" fillId="33" borderId="11" xfId="64" applyNumberFormat="1" applyFont="1" applyFill="1" applyBorder="1" applyAlignment="1">
      <alignment horizontal="center" vertical="center" wrapText="1"/>
      <protection/>
    </xf>
    <xf numFmtId="3" fontId="7" fillId="33" borderId="12" xfId="64" applyNumberFormat="1" applyFont="1" applyFill="1" applyBorder="1" applyAlignment="1">
      <alignment horizontal="center" vertical="center" wrapText="1"/>
      <protection/>
    </xf>
    <xf numFmtId="3" fontId="5" fillId="33" borderId="13" xfId="64" applyNumberFormat="1" applyFont="1" applyFill="1" applyBorder="1" applyAlignment="1">
      <alignment horizontal="center" vertical="center" wrapText="1"/>
      <protection/>
    </xf>
    <xf numFmtId="3" fontId="5" fillId="33" borderId="14" xfId="64" applyNumberFormat="1" applyFont="1" applyFill="1" applyBorder="1" applyAlignment="1">
      <alignment horizontal="center" vertical="center" wrapText="1"/>
      <protection/>
    </xf>
    <xf numFmtId="3" fontId="0" fillId="0" borderId="0" xfId="64" applyNumberFormat="1" applyAlignment="1">
      <alignment vertical="center"/>
      <protection/>
    </xf>
    <xf numFmtId="0" fontId="0" fillId="0" borderId="0" xfId="0" applyFont="1" applyAlignment="1">
      <alignment horizontal="center" vertical="center"/>
    </xf>
    <xf numFmtId="0" fontId="0" fillId="0" borderId="15" xfId="0" applyFont="1" applyBorder="1" applyAlignment="1">
      <alignment horizontal="justify" vertical="center" wrapText="1"/>
    </xf>
    <xf numFmtId="0" fontId="0" fillId="34" borderId="15" xfId="0" applyFont="1" applyFill="1" applyBorder="1" applyAlignment="1">
      <alignment horizontal="justify" vertical="center" wrapText="1"/>
    </xf>
    <xf numFmtId="0" fontId="0" fillId="0" borderId="15" xfId="0" applyFont="1" applyBorder="1" applyAlignment="1">
      <alignment horizontal="center" vertical="center" wrapText="1"/>
    </xf>
    <xf numFmtId="0" fontId="0" fillId="0" borderId="15" xfId="60" applyFont="1" applyBorder="1" applyAlignment="1" applyProtection="1">
      <alignment horizontal="justify" vertical="center" wrapText="1"/>
      <protection locked="0"/>
    </xf>
    <xf numFmtId="0" fontId="0" fillId="0" borderId="15" xfId="60" applyFont="1" applyBorder="1" applyAlignment="1" applyProtection="1">
      <alignment horizontal="center" vertical="center" wrapText="1"/>
      <protection locked="0"/>
    </xf>
    <xf numFmtId="0" fontId="0" fillId="0" borderId="15" xfId="0" applyBorder="1" applyAlignment="1">
      <alignment horizontal="center" vertical="center" wrapText="1"/>
    </xf>
    <xf numFmtId="0" fontId="0" fillId="34" borderId="15" xfId="0" applyFont="1" applyFill="1" applyBorder="1" applyAlignment="1">
      <alignment horizontal="center" vertical="center" wrapText="1"/>
    </xf>
    <xf numFmtId="0" fontId="0" fillId="0" borderId="15" xfId="0" applyBorder="1" applyAlignment="1">
      <alignment horizontal="justify" vertical="center" wrapText="1"/>
    </xf>
    <xf numFmtId="0" fontId="0" fillId="0" borderId="15" xfId="0" applyFont="1" applyFill="1" applyBorder="1" applyAlignment="1">
      <alignment horizontal="justify" vertical="center" wrapText="1"/>
    </xf>
    <xf numFmtId="0" fontId="0" fillId="0" borderId="16" xfId="0" applyFont="1" applyBorder="1" applyAlignment="1">
      <alignment horizontal="justify" vertical="center" wrapText="1"/>
    </xf>
    <xf numFmtId="0" fontId="0" fillId="0" borderId="15" xfId="0" applyBorder="1" applyAlignment="1">
      <alignment vertical="center" wrapText="1"/>
    </xf>
    <xf numFmtId="3" fontId="1" fillId="35" borderId="17" xfId="64" applyNumberFormat="1" applyFont="1" applyFill="1" applyBorder="1" applyAlignment="1">
      <alignment horizontal="center" vertical="center" wrapText="1"/>
      <protection/>
    </xf>
    <xf numFmtId="3" fontId="1" fillId="35" borderId="15" xfId="64" applyNumberFormat="1" applyFont="1" applyFill="1" applyBorder="1" applyAlignment="1">
      <alignment horizontal="center" vertical="center" wrapText="1"/>
      <protection/>
    </xf>
    <xf numFmtId="0" fontId="1" fillId="36" borderId="15" xfId="64" applyFont="1" applyFill="1" applyBorder="1" applyAlignment="1">
      <alignment horizontal="center" vertical="center" wrapText="1"/>
      <protection/>
    </xf>
    <xf numFmtId="0" fontId="1" fillId="18" borderId="15" xfId="64" applyFont="1" applyFill="1" applyBorder="1" applyAlignment="1">
      <alignment horizontal="center" vertical="center" wrapText="1"/>
      <protection/>
    </xf>
    <xf numFmtId="9" fontId="1" fillId="18" borderId="15" xfId="76" applyFont="1" applyFill="1" applyBorder="1" applyAlignment="1">
      <alignment horizontal="center" vertical="center" wrapText="1"/>
    </xf>
    <xf numFmtId="3" fontId="1" fillId="35" borderId="17" xfId="64" applyNumberFormat="1" applyFont="1" applyFill="1" applyBorder="1" applyAlignment="1" quotePrefix="1">
      <alignment horizontal="center" vertical="center" wrapText="1"/>
      <protection/>
    </xf>
    <xf numFmtId="0" fontId="1" fillId="36" borderId="17" xfId="64" applyFont="1" applyFill="1" applyBorder="1" applyAlignment="1" quotePrefix="1">
      <alignment horizontal="center" vertical="center" wrapText="1"/>
      <protection/>
    </xf>
    <xf numFmtId="0" fontId="1" fillId="18" borderId="17" xfId="64" applyFont="1" applyFill="1" applyBorder="1" applyAlignment="1">
      <alignment horizontal="center" vertical="center" wrapText="1"/>
      <protection/>
    </xf>
    <xf numFmtId="0" fontId="1" fillId="10" borderId="18" xfId="0" applyFont="1" applyFill="1" applyBorder="1" applyAlignment="1">
      <alignment horizontal="center" vertical="center" wrapText="1"/>
    </xf>
    <xf numFmtId="0" fontId="1" fillId="10" borderId="17" xfId="0" applyFont="1" applyFill="1" applyBorder="1" applyAlignment="1">
      <alignment horizontal="center" vertical="center" wrapText="1"/>
    </xf>
    <xf numFmtId="0" fontId="1" fillId="10" borderId="17" xfId="0" applyFont="1" applyFill="1" applyBorder="1" applyAlignment="1" quotePrefix="1">
      <alignment horizontal="center" vertical="center" wrapText="1"/>
    </xf>
    <xf numFmtId="0" fontId="1" fillId="37" borderId="18" xfId="0" applyFont="1" applyFill="1" applyBorder="1" applyAlignment="1">
      <alignment horizontal="center" vertical="center" wrapText="1"/>
    </xf>
    <xf numFmtId="0" fontId="1" fillId="37" borderId="18" xfId="0" applyFont="1" applyFill="1" applyBorder="1" applyAlignment="1" quotePrefix="1">
      <alignment horizontal="center" vertical="center" wrapText="1"/>
    </xf>
    <xf numFmtId="0" fontId="1" fillId="37" borderId="19" xfId="0" applyFont="1" applyFill="1" applyBorder="1" applyAlignment="1">
      <alignment horizontal="center" vertical="center" wrapText="1"/>
    </xf>
    <xf numFmtId="0" fontId="0" fillId="0" borderId="0" xfId="0" applyFont="1" applyAlignment="1">
      <alignment horizontal="justify" vertical="center" wrapText="1"/>
    </xf>
    <xf numFmtId="0" fontId="0" fillId="0" borderId="0" xfId="0" applyFont="1" applyAlignment="1">
      <alignment horizontal="center" vertical="center" wrapText="1"/>
    </xf>
    <xf numFmtId="0" fontId="0" fillId="0" borderId="0" xfId="0" applyFont="1" applyAlignment="1">
      <alignment horizontal="justify" vertical="center"/>
    </xf>
    <xf numFmtId="0" fontId="0" fillId="0" borderId="20" xfId="0" applyFont="1" applyBorder="1" applyAlignment="1">
      <alignment horizontal="center" vertical="center" wrapText="1"/>
    </xf>
    <xf numFmtId="0" fontId="0" fillId="0" borderId="20" xfId="0" applyFont="1" applyBorder="1" applyAlignment="1">
      <alignment horizontal="justify" vertical="center" wrapText="1"/>
    </xf>
    <xf numFmtId="14" fontId="0" fillId="0" borderId="20" xfId="0" applyNumberFormat="1" applyFont="1" applyBorder="1" applyAlignment="1">
      <alignment horizontal="center" vertical="center" wrapText="1"/>
    </xf>
    <xf numFmtId="0" fontId="0" fillId="0" borderId="15" xfId="0" applyFont="1" applyFill="1" applyBorder="1" applyAlignment="1">
      <alignment horizontal="center" vertical="center" wrapText="1"/>
    </xf>
    <xf numFmtId="0" fontId="0" fillId="0" borderId="15" xfId="60" applyFont="1" applyFill="1" applyBorder="1" applyAlignment="1" applyProtection="1">
      <alignment horizontal="justify" vertical="center" wrapText="1"/>
      <protection locked="0"/>
    </xf>
    <xf numFmtId="0" fontId="0" fillId="0" borderId="15" xfId="60" applyFont="1" applyFill="1" applyBorder="1" applyAlignment="1" applyProtection="1">
      <alignment horizontal="center" vertical="center" wrapText="1"/>
      <protection locked="0"/>
    </xf>
    <xf numFmtId="0" fontId="0" fillId="0" borderId="0" xfId="60" applyFont="1" applyFill="1" applyBorder="1" applyAlignment="1" applyProtection="1">
      <alignment horizontal="center" vertical="center" wrapText="1"/>
      <protection locked="0"/>
    </xf>
    <xf numFmtId="0" fontId="0" fillId="0" borderId="0" xfId="0" applyFont="1" applyFill="1" applyBorder="1" applyAlignment="1">
      <alignment horizontal="center" vertical="center" wrapText="1"/>
    </xf>
    <xf numFmtId="213" fontId="0" fillId="0" borderId="0" xfId="60" applyNumberFormat="1" applyFont="1" applyFill="1" applyBorder="1" applyAlignment="1" applyProtection="1">
      <alignment horizontal="center" vertical="center" wrapText="1"/>
      <protection locked="0"/>
    </xf>
    <xf numFmtId="0" fontId="0" fillId="0" borderId="0" xfId="64" applyFont="1" applyFill="1" applyBorder="1" applyAlignment="1">
      <alignment horizontal="justify" vertical="center" wrapText="1"/>
      <protection/>
    </xf>
    <xf numFmtId="0" fontId="1" fillId="37" borderId="19" xfId="0" applyFont="1" applyFill="1" applyBorder="1" applyAlignment="1" quotePrefix="1">
      <alignment horizontal="center" vertical="center" wrapText="1"/>
    </xf>
    <xf numFmtId="0" fontId="12" fillId="33" borderId="15" xfId="0" applyFont="1" applyFill="1" applyBorder="1" applyAlignment="1">
      <alignment horizontal="center" vertical="center" wrapText="1"/>
    </xf>
    <xf numFmtId="0" fontId="0" fillId="0" borderId="0" xfId="0" applyFont="1" applyBorder="1" applyAlignment="1">
      <alignment vertical="center" wrapText="1"/>
    </xf>
    <xf numFmtId="0" fontId="0" fillId="0" borderId="0" xfId="0" applyFont="1" applyBorder="1" applyAlignment="1">
      <alignment horizontal="center" vertical="center"/>
    </xf>
    <xf numFmtId="0" fontId="0" fillId="0" borderId="0" xfId="0" applyFont="1" applyBorder="1" applyAlignment="1">
      <alignment vertical="center"/>
    </xf>
    <xf numFmtId="0" fontId="0" fillId="0" borderId="0" xfId="0" applyFont="1" applyFill="1" applyBorder="1" applyAlignment="1">
      <alignment vertical="center"/>
    </xf>
    <xf numFmtId="9" fontId="1" fillId="11" borderId="15" xfId="76" applyFont="1" applyFill="1" applyBorder="1" applyAlignment="1">
      <alignment horizontal="center" vertical="center" wrapText="1"/>
    </xf>
    <xf numFmtId="0" fontId="1" fillId="11" borderId="15" xfId="64" applyFont="1" applyFill="1" applyBorder="1" applyAlignment="1">
      <alignment horizontal="center" vertical="center" wrapText="1"/>
      <protection/>
    </xf>
    <xf numFmtId="9" fontId="0" fillId="34" borderId="17" xfId="67" applyFont="1" applyFill="1" applyBorder="1" applyAlignment="1" applyProtection="1">
      <alignment vertical="center" wrapText="1"/>
      <protection locked="0"/>
    </xf>
    <xf numFmtId="9" fontId="0" fillId="0" borderId="17" xfId="67" applyFont="1" applyFill="1" applyBorder="1" applyAlignment="1" applyProtection="1">
      <alignment vertical="center" wrapText="1"/>
      <protection locked="0"/>
    </xf>
    <xf numFmtId="9" fontId="0" fillId="0" borderId="17" xfId="66" applyFont="1" applyFill="1" applyBorder="1" applyAlignment="1" applyProtection="1">
      <alignment vertical="center" wrapText="1"/>
      <protection locked="0"/>
    </xf>
    <xf numFmtId="9" fontId="0" fillId="0" borderId="17" xfId="69" applyFont="1" applyFill="1" applyBorder="1" applyAlignment="1">
      <alignment vertical="center" wrapText="1"/>
    </xf>
    <xf numFmtId="9" fontId="0" fillId="0" borderId="17" xfId="67" applyFont="1" applyFill="1" applyBorder="1" applyAlignment="1">
      <alignment vertical="center" wrapText="1"/>
    </xf>
    <xf numFmtId="9" fontId="62" fillId="0" borderId="17" xfId="67" applyFont="1" applyFill="1" applyBorder="1" applyAlignment="1" applyProtection="1">
      <alignment vertical="center" wrapText="1"/>
      <protection locked="0"/>
    </xf>
    <xf numFmtId="9" fontId="0" fillId="0" borderId="17" xfId="67" applyFont="1" applyBorder="1" applyAlignment="1" applyProtection="1">
      <alignment vertical="center" wrapText="1"/>
      <protection locked="0"/>
    </xf>
    <xf numFmtId="9" fontId="0" fillId="0" borderId="17" xfId="67" applyFont="1" applyBorder="1" applyAlignment="1">
      <alignment vertical="center" wrapText="1"/>
    </xf>
    <xf numFmtId="9" fontId="0" fillId="0" borderId="17" xfId="67" applyFont="1" applyBorder="1" applyAlignment="1">
      <alignment vertical="center" wrapText="1"/>
    </xf>
    <xf numFmtId="9" fontId="0" fillId="0" borderId="17" xfId="71" applyFont="1" applyFill="1" applyBorder="1" applyAlignment="1" applyProtection="1">
      <alignment vertical="center" wrapText="1"/>
      <protection locked="0"/>
    </xf>
    <xf numFmtId="9" fontId="0" fillId="0" borderId="17" xfId="70" applyFont="1" applyBorder="1" applyAlignment="1">
      <alignment vertical="center" wrapText="1"/>
    </xf>
    <xf numFmtId="9" fontId="0" fillId="0" borderId="17" xfId="68" applyFont="1" applyFill="1" applyBorder="1" applyAlignment="1">
      <alignment vertical="center" wrapText="1"/>
    </xf>
    <xf numFmtId="203" fontId="0" fillId="0" borderId="17" xfId="66" applyNumberFormat="1" applyFont="1" applyFill="1" applyBorder="1" applyAlignment="1" applyProtection="1">
      <alignment vertical="center" wrapText="1"/>
      <protection locked="0"/>
    </xf>
    <xf numFmtId="9" fontId="0" fillId="0" borderId="17" xfId="60" applyNumberFormat="1" applyFont="1" applyFill="1" applyBorder="1" applyAlignment="1">
      <alignment vertical="center"/>
      <protection/>
    </xf>
    <xf numFmtId="203" fontId="0" fillId="0" borderId="17" xfId="67" applyNumberFormat="1" applyFont="1" applyBorder="1" applyAlignment="1">
      <alignment vertical="center" wrapText="1"/>
    </xf>
    <xf numFmtId="203" fontId="0" fillId="34" borderId="17" xfId="67" applyNumberFormat="1" applyFont="1" applyFill="1" applyBorder="1" applyAlignment="1" applyProtection="1">
      <alignment vertical="center" wrapText="1"/>
      <protection locked="0"/>
    </xf>
    <xf numFmtId="0" fontId="0" fillId="0" borderId="0" xfId="0" applyFont="1" applyAlignment="1">
      <alignment vertical="center"/>
    </xf>
    <xf numFmtId="215" fontId="1" fillId="38" borderId="18" xfId="50" applyNumberFormat="1" applyFont="1" applyFill="1" applyBorder="1" applyAlignment="1">
      <alignment horizontal="center" vertical="center" wrapText="1"/>
    </xf>
    <xf numFmtId="215" fontId="1" fillId="38" borderId="17" xfId="50" applyNumberFormat="1" applyFont="1" applyFill="1" applyBorder="1" applyAlignment="1">
      <alignment horizontal="center" vertical="center" wrapText="1"/>
    </xf>
    <xf numFmtId="215" fontId="0" fillId="0" borderId="0" xfId="50" applyNumberFormat="1" applyFont="1" applyAlignment="1">
      <alignment horizontal="center" vertical="center" wrapText="1"/>
    </xf>
    <xf numFmtId="215" fontId="0" fillId="0" borderId="0" xfId="50" applyNumberFormat="1" applyFont="1" applyFill="1" applyBorder="1" applyAlignment="1">
      <alignment horizontal="center" vertical="center" wrapText="1"/>
    </xf>
    <xf numFmtId="215" fontId="0" fillId="0" borderId="0" xfId="50" applyNumberFormat="1" applyFont="1" applyAlignment="1">
      <alignment horizontal="center" vertical="center"/>
    </xf>
    <xf numFmtId="0" fontId="0" fillId="0" borderId="0" xfId="0" applyFont="1" applyFill="1" applyBorder="1" applyAlignment="1">
      <alignment horizontal="center" vertical="center"/>
    </xf>
    <xf numFmtId="0" fontId="0" fillId="0" borderId="0" xfId="0" applyFont="1" applyFill="1" applyBorder="1" applyAlignment="1">
      <alignment vertical="center" wrapText="1"/>
    </xf>
    <xf numFmtId="0" fontId="0" fillId="0" borderId="0" xfId="0" applyFont="1" applyFill="1" applyAlignment="1">
      <alignment vertical="center"/>
    </xf>
    <xf numFmtId="0" fontId="0" fillId="0" borderId="0" xfId="60" applyFont="1" applyFill="1" applyBorder="1" applyAlignment="1">
      <alignment horizontal="justify" vertical="center" wrapText="1"/>
      <protection/>
    </xf>
    <xf numFmtId="0" fontId="16" fillId="33" borderId="21" xfId="0" applyFont="1" applyFill="1" applyBorder="1" applyAlignment="1">
      <alignment horizontal="center" vertical="center" wrapText="1"/>
    </xf>
    <xf numFmtId="0" fontId="0" fillId="0" borderId="15" xfId="0" applyFont="1" applyFill="1" applyBorder="1" applyAlignment="1" applyProtection="1">
      <alignment horizontal="center" vertical="center" wrapText="1"/>
      <protection locked="0"/>
    </xf>
    <xf numFmtId="0" fontId="0" fillId="0" borderId="0" xfId="0" applyFont="1" applyBorder="1" applyAlignment="1">
      <alignment horizontal="center" vertical="center" wrapText="1"/>
    </xf>
    <xf numFmtId="0" fontId="17" fillId="0" borderId="15" xfId="0" applyFont="1" applyFill="1" applyBorder="1" applyAlignment="1" applyProtection="1">
      <alignment horizontal="center" vertical="center" wrapText="1"/>
      <protection locked="0"/>
    </xf>
    <xf numFmtId="14" fontId="0" fillId="0" borderId="0" xfId="0" applyNumberFormat="1" applyFont="1" applyBorder="1" applyAlignment="1">
      <alignment horizontal="center" vertical="center" wrapText="1"/>
    </xf>
    <xf numFmtId="0" fontId="0" fillId="0" borderId="0" xfId="0" applyFont="1" applyBorder="1" applyAlignment="1">
      <alignment horizontal="justify" vertical="center" wrapText="1"/>
    </xf>
    <xf numFmtId="215" fontId="0" fillId="0" borderId="0" xfId="50" applyNumberFormat="1" applyFont="1" applyBorder="1" applyAlignment="1">
      <alignment horizontal="center" vertical="center" wrapText="1"/>
    </xf>
    <xf numFmtId="9" fontId="0" fillId="0" borderId="15" xfId="66" applyFont="1" applyFill="1" applyBorder="1" applyAlignment="1" applyProtection="1">
      <alignment horizontal="center" vertical="center" wrapText="1"/>
      <protection locked="0"/>
    </xf>
    <xf numFmtId="9" fontId="0" fillId="0" borderId="15" xfId="66" applyFont="1" applyBorder="1" applyAlignment="1" applyProtection="1">
      <alignment horizontal="center" vertical="center" wrapText="1"/>
      <protection locked="0"/>
    </xf>
    <xf numFmtId="9" fontId="1" fillId="37" borderId="22" xfId="66" applyFont="1" applyFill="1" applyBorder="1" applyAlignment="1" quotePrefix="1">
      <alignment horizontal="center" vertical="center" wrapText="1"/>
    </xf>
    <xf numFmtId="9" fontId="1" fillId="37" borderId="19" xfId="66" applyFont="1" applyFill="1" applyBorder="1" applyAlignment="1">
      <alignment horizontal="center" vertical="center" wrapText="1"/>
    </xf>
    <xf numFmtId="9" fontId="0" fillId="0" borderId="0" xfId="66" applyFont="1" applyBorder="1" applyAlignment="1">
      <alignment horizontal="center" vertical="center" wrapText="1"/>
    </xf>
    <xf numFmtId="9" fontId="0" fillId="0" borderId="0" xfId="66" applyFont="1" applyAlignment="1">
      <alignment horizontal="center" vertical="center" wrapText="1"/>
    </xf>
    <xf numFmtId="9" fontId="0" fillId="0" borderId="15" xfId="66" applyFont="1" applyFill="1" applyBorder="1" applyAlignment="1">
      <alignment horizontal="center" vertical="center" wrapText="1"/>
    </xf>
    <xf numFmtId="9" fontId="0" fillId="0" borderId="0" xfId="66" applyFont="1" applyFill="1" applyBorder="1" applyAlignment="1" applyProtection="1">
      <alignment horizontal="center" vertical="center" wrapText="1"/>
      <protection locked="0"/>
    </xf>
    <xf numFmtId="9" fontId="0" fillId="0" borderId="0" xfId="66" applyFont="1" applyAlignment="1">
      <alignment horizontal="center" vertical="center"/>
    </xf>
    <xf numFmtId="0" fontId="6" fillId="33" borderId="15" xfId="0" applyFont="1" applyFill="1" applyBorder="1" applyAlignment="1">
      <alignment horizontal="center" vertical="center" wrapText="1"/>
    </xf>
    <xf numFmtId="0" fontId="1" fillId="10" borderId="15" xfId="0" applyFont="1" applyFill="1" applyBorder="1" applyAlignment="1">
      <alignment horizontal="center" vertical="center" wrapText="1"/>
    </xf>
    <xf numFmtId="0" fontId="1" fillId="37" borderId="15" xfId="0" applyFont="1" applyFill="1" applyBorder="1" applyAlignment="1">
      <alignment horizontal="center" vertical="center" wrapText="1"/>
    </xf>
    <xf numFmtId="0" fontId="1" fillId="37" borderId="15" xfId="0" applyFont="1" applyFill="1" applyBorder="1" applyAlignment="1" quotePrefix="1">
      <alignment horizontal="center" vertical="center" wrapText="1"/>
    </xf>
    <xf numFmtId="9" fontId="1" fillId="37" borderId="15" xfId="66" applyFont="1" applyFill="1" applyBorder="1" applyAlignment="1" quotePrefix="1">
      <alignment horizontal="center" vertical="center" wrapText="1"/>
    </xf>
    <xf numFmtId="215" fontId="1" fillId="38" borderId="15" xfId="50" applyNumberFormat="1" applyFont="1" applyFill="1" applyBorder="1" applyAlignment="1">
      <alignment horizontal="center" vertical="center" wrapText="1"/>
    </xf>
    <xf numFmtId="0" fontId="1" fillId="10" borderId="15" xfId="0" applyFont="1" applyFill="1" applyBorder="1" applyAlignment="1" quotePrefix="1">
      <alignment horizontal="center" vertical="center" wrapText="1"/>
    </xf>
    <xf numFmtId="9" fontId="1" fillId="37" borderId="15" xfId="66" applyFont="1" applyFill="1" applyBorder="1" applyAlignment="1">
      <alignment horizontal="center" vertical="center" wrapText="1"/>
    </xf>
    <xf numFmtId="0" fontId="0" fillId="34" borderId="15" xfId="60" applyFont="1" applyFill="1" applyBorder="1" applyAlignment="1" applyProtection="1">
      <alignment horizontal="center" vertical="center" wrapText="1"/>
      <protection locked="0"/>
    </xf>
    <xf numFmtId="0" fontId="0" fillId="34" borderId="0" xfId="0" applyFont="1" applyFill="1" applyBorder="1" applyAlignment="1">
      <alignment vertical="center"/>
    </xf>
    <xf numFmtId="0" fontId="0" fillId="0" borderId="0" xfId="60" applyFont="1" applyBorder="1" applyAlignment="1" applyProtection="1">
      <alignment horizontal="center" vertical="center" wrapText="1"/>
      <protection locked="0"/>
    </xf>
    <xf numFmtId="0" fontId="0" fillId="0" borderId="0" xfId="60" applyFont="1" applyBorder="1" applyAlignment="1" applyProtection="1">
      <alignment horizontal="justify" vertical="center" wrapText="1"/>
      <protection locked="0"/>
    </xf>
    <xf numFmtId="9" fontId="0" fillId="0" borderId="0" xfId="66" applyFont="1" applyBorder="1" applyAlignment="1" applyProtection="1">
      <alignment horizontal="center" vertical="center" wrapText="1"/>
      <protection locked="0"/>
    </xf>
    <xf numFmtId="215" fontId="0" fillId="0" borderId="0" xfId="50" applyNumberFormat="1" applyFont="1" applyBorder="1" applyAlignment="1" applyProtection="1">
      <alignment horizontal="center" vertical="center" wrapText="1"/>
      <protection locked="0"/>
    </xf>
    <xf numFmtId="0" fontId="0" fillId="0" borderId="15" xfId="0" applyFont="1" applyBorder="1" applyAlignment="1">
      <alignment horizontal="center" vertical="center"/>
    </xf>
    <xf numFmtId="9" fontId="0" fillId="0" borderId="15" xfId="66" applyFont="1" applyBorder="1" applyAlignment="1">
      <alignment horizontal="center" vertical="center" wrapText="1"/>
    </xf>
    <xf numFmtId="0" fontId="0" fillId="0" borderId="15" xfId="0" applyFont="1" applyBorder="1" applyAlignment="1">
      <alignment horizontal="justify" vertical="center"/>
    </xf>
    <xf numFmtId="9" fontId="0" fillId="0" borderId="15" xfId="66" applyFont="1" applyBorder="1" applyAlignment="1">
      <alignment horizontal="center" vertical="center"/>
    </xf>
    <xf numFmtId="14" fontId="0" fillId="0" borderId="15" xfId="0" applyNumberFormat="1" applyFont="1" applyFill="1" applyBorder="1" applyAlignment="1">
      <alignment horizontal="center" vertical="center" wrapText="1"/>
    </xf>
    <xf numFmtId="0" fontId="0" fillId="0" borderId="17" xfId="0" applyFont="1" applyBorder="1" applyAlignment="1">
      <alignment horizontal="center" vertical="center" wrapText="1"/>
    </xf>
    <xf numFmtId="14" fontId="0" fillId="0" borderId="17" xfId="0" applyNumberFormat="1" applyFont="1" applyBorder="1" applyAlignment="1">
      <alignment horizontal="center" vertical="center" wrapText="1"/>
    </xf>
    <xf numFmtId="0" fontId="1" fillId="37" borderId="15" xfId="0" applyFont="1" applyFill="1" applyBorder="1" applyAlignment="1">
      <alignment horizontal="center" vertical="center" wrapText="1"/>
    </xf>
    <xf numFmtId="215" fontId="0" fillId="0" borderId="15" xfId="50" applyNumberFormat="1" applyFont="1" applyBorder="1" applyAlignment="1">
      <alignment horizontal="center" vertical="center" wrapText="1"/>
    </xf>
    <xf numFmtId="0" fontId="0" fillId="0" borderId="15" xfId="64" applyFont="1" applyFill="1" applyBorder="1" applyAlignment="1">
      <alignment horizontal="justify" vertical="center" wrapText="1"/>
      <protection/>
    </xf>
    <xf numFmtId="14" fontId="0" fillId="0" borderId="15" xfId="0" applyNumberFormat="1" applyFont="1" applyBorder="1" applyAlignment="1">
      <alignment horizontal="center" vertical="center" wrapText="1"/>
    </xf>
    <xf numFmtId="219" fontId="0" fillId="0" borderId="17" xfId="50" applyNumberFormat="1" applyFont="1" applyBorder="1" applyAlignment="1">
      <alignment horizontal="center" vertical="center" wrapText="1"/>
    </xf>
    <xf numFmtId="219" fontId="0" fillId="0" borderId="15" xfId="50" applyNumberFormat="1" applyFont="1" applyBorder="1" applyAlignment="1">
      <alignment horizontal="center" vertical="center" wrapText="1"/>
    </xf>
    <xf numFmtId="0" fontId="0" fillId="34" borderId="15" xfId="0" applyFont="1" applyFill="1" applyBorder="1" applyAlignment="1">
      <alignment horizontal="center" vertical="center"/>
    </xf>
    <xf numFmtId="0" fontId="0" fillId="34" borderId="15" xfId="60" applyFont="1" applyFill="1" applyBorder="1" applyAlignment="1" applyProtection="1">
      <alignment horizontal="justify" vertical="center" wrapText="1"/>
      <protection locked="0"/>
    </xf>
    <xf numFmtId="219" fontId="0" fillId="0" borderId="15" xfId="52" applyNumberFormat="1" applyFont="1" applyFill="1" applyBorder="1" applyAlignment="1">
      <alignment horizontal="center" vertical="center" wrapText="1"/>
    </xf>
    <xf numFmtId="9" fontId="0" fillId="34" borderId="15" xfId="66" applyNumberFormat="1" applyFont="1" applyFill="1" applyBorder="1" applyAlignment="1" applyProtection="1">
      <alignment horizontal="center" vertical="center" wrapText="1"/>
      <protection locked="0"/>
    </xf>
    <xf numFmtId="9" fontId="0" fillId="0" borderId="15" xfId="66" applyNumberFormat="1" applyFont="1" applyBorder="1" applyAlignment="1">
      <alignment horizontal="center" vertical="center"/>
    </xf>
    <xf numFmtId="14" fontId="0" fillId="34" borderId="15" xfId="0" applyNumberFormat="1" applyFont="1" applyFill="1" applyBorder="1" applyAlignment="1">
      <alignment horizontal="center" vertical="center" wrapText="1"/>
    </xf>
    <xf numFmtId="9" fontId="0" fillId="34" borderId="15" xfId="66" applyFont="1" applyFill="1" applyBorder="1" applyAlignment="1">
      <alignment horizontal="center" vertical="center" wrapText="1"/>
    </xf>
    <xf numFmtId="0" fontId="0" fillId="34" borderId="0" xfId="0" applyFont="1" applyFill="1" applyAlignment="1">
      <alignment horizontal="center" vertical="center" wrapText="1"/>
    </xf>
    <xf numFmtId="0" fontId="0" fillId="34" borderId="0" xfId="0" applyFont="1" applyFill="1" applyAlignment="1">
      <alignment horizontal="justify" vertical="center" wrapText="1"/>
    </xf>
    <xf numFmtId="9" fontId="0" fillId="34" borderId="0" xfId="66" applyFont="1" applyFill="1" applyAlignment="1">
      <alignment horizontal="center" vertical="center" wrapText="1"/>
    </xf>
    <xf numFmtId="0" fontId="63" fillId="0" borderId="15" xfId="0" applyFont="1" applyBorder="1" applyAlignment="1">
      <alignment horizontal="center" vertical="center" wrapText="1"/>
    </xf>
    <xf numFmtId="0" fontId="63" fillId="0" borderId="15" xfId="0" applyFont="1" applyBorder="1" applyAlignment="1">
      <alignment horizontal="center" vertical="center"/>
    </xf>
    <xf numFmtId="0" fontId="63" fillId="0" borderId="15" xfId="0" applyFont="1" applyFill="1" applyBorder="1" applyAlignment="1">
      <alignment horizontal="center" vertical="center" wrapText="1"/>
    </xf>
    <xf numFmtId="14" fontId="0" fillId="0" borderId="15" xfId="0" applyNumberFormat="1" applyFont="1" applyBorder="1" applyAlignment="1">
      <alignment horizontal="center" vertical="center"/>
    </xf>
    <xf numFmtId="0" fontId="0" fillId="0" borderId="17"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18" xfId="0" applyFont="1" applyBorder="1" applyAlignment="1">
      <alignment horizontal="center" vertical="center" wrapText="1"/>
    </xf>
    <xf numFmtId="219" fontId="0" fillId="0" borderId="17" xfId="50" applyNumberFormat="1" applyFont="1" applyBorder="1" applyAlignment="1">
      <alignment horizontal="center" vertical="center" wrapText="1"/>
    </xf>
    <xf numFmtId="219" fontId="0" fillId="0" borderId="19" xfId="50" applyNumberFormat="1" applyFont="1" applyBorder="1" applyAlignment="1">
      <alignment horizontal="center" vertical="center" wrapText="1"/>
    </xf>
    <xf numFmtId="219" fontId="0" fillId="0" borderId="18" xfId="50" applyNumberFormat="1" applyFont="1" applyBorder="1" applyAlignment="1">
      <alignment horizontal="center" vertical="center" wrapText="1"/>
    </xf>
    <xf numFmtId="215" fontId="0" fillId="0" borderId="17" xfId="50" applyNumberFormat="1" applyFont="1" applyBorder="1" applyAlignment="1">
      <alignment horizontal="center" vertical="center" wrapText="1"/>
    </xf>
    <xf numFmtId="215" fontId="0" fillId="0" borderId="19" xfId="50" applyNumberFormat="1" applyFont="1" applyBorder="1" applyAlignment="1">
      <alignment horizontal="center" vertical="center" wrapText="1"/>
    </xf>
    <xf numFmtId="215" fontId="0" fillId="0" borderId="18" xfId="50" applyNumberFormat="1" applyFont="1" applyBorder="1" applyAlignment="1">
      <alignment horizontal="center" vertical="center" wrapText="1"/>
    </xf>
    <xf numFmtId="219" fontId="0" fillId="0" borderId="17" xfId="52" applyNumberFormat="1" applyFont="1" applyFill="1" applyBorder="1" applyAlignment="1">
      <alignment horizontal="center" vertical="center" wrapText="1"/>
    </xf>
    <xf numFmtId="219" fontId="0" fillId="0" borderId="19" xfId="52" applyNumberFormat="1" applyFont="1" applyFill="1" applyBorder="1" applyAlignment="1">
      <alignment horizontal="center" vertical="center" wrapText="1"/>
    </xf>
    <xf numFmtId="219" fontId="0" fillId="0" borderId="18" xfId="52" applyNumberFormat="1"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18" xfId="0" applyFont="1" applyFill="1" applyBorder="1" applyAlignment="1">
      <alignment horizontal="center" vertical="center" wrapText="1"/>
    </xf>
    <xf numFmtId="14" fontId="0" fillId="0" borderId="15" xfId="0" applyNumberFormat="1" applyFont="1" applyFill="1" applyBorder="1" applyAlignment="1">
      <alignment horizontal="center" vertical="center" wrapText="1"/>
    </xf>
    <xf numFmtId="0" fontId="0" fillId="0" borderId="15" xfId="0" applyFont="1" applyFill="1" applyBorder="1" applyAlignment="1">
      <alignment horizontal="center" vertical="center" wrapText="1"/>
    </xf>
    <xf numFmtId="14" fontId="0" fillId="0" borderId="17" xfId="0" applyNumberFormat="1" applyFont="1" applyFill="1" applyBorder="1" applyAlignment="1">
      <alignment horizontal="center" vertical="center" wrapText="1"/>
    </xf>
    <xf numFmtId="14" fontId="0" fillId="0" borderId="19" xfId="0" applyNumberFormat="1" applyFont="1" applyFill="1" applyBorder="1" applyAlignment="1">
      <alignment horizontal="center" vertical="center" wrapText="1"/>
    </xf>
    <xf numFmtId="215" fontId="1" fillId="38" borderId="17" xfId="50" applyNumberFormat="1" applyFont="1" applyFill="1" applyBorder="1" applyAlignment="1">
      <alignment horizontal="center" vertical="center" wrapText="1"/>
    </xf>
    <xf numFmtId="215" fontId="1" fillId="38" borderId="18" xfId="50" applyNumberFormat="1" applyFont="1" applyFill="1" applyBorder="1" applyAlignment="1">
      <alignment horizontal="center" vertical="center" wrapText="1"/>
    </xf>
    <xf numFmtId="0" fontId="0" fillId="0" borderId="17"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18" xfId="0" applyNumberFormat="1" applyFont="1" applyFill="1" applyBorder="1" applyAlignment="1">
      <alignment horizontal="center" vertical="center" wrapText="1"/>
    </xf>
    <xf numFmtId="0" fontId="1" fillId="8" borderId="23" xfId="0" applyFont="1" applyFill="1" applyBorder="1" applyAlignment="1" applyProtection="1">
      <alignment horizontal="left" vertical="center" wrapText="1"/>
      <protection locked="0"/>
    </xf>
    <xf numFmtId="0" fontId="1" fillId="8" borderId="10" xfId="0" applyFont="1" applyFill="1" applyBorder="1" applyAlignment="1" applyProtection="1">
      <alignment horizontal="left" vertical="center" wrapText="1"/>
      <protection locked="0"/>
    </xf>
    <xf numFmtId="0" fontId="1" fillId="10" borderId="15" xfId="0" applyFont="1" applyFill="1" applyBorder="1" applyAlignment="1">
      <alignment horizontal="center" vertical="center" wrapText="1"/>
    </xf>
    <xf numFmtId="0" fontId="1" fillId="37" borderId="15" xfId="0" applyFont="1" applyFill="1" applyBorder="1" applyAlignment="1">
      <alignment horizontal="center" vertical="center" wrapText="1"/>
    </xf>
    <xf numFmtId="0" fontId="1" fillId="8" borderId="23" xfId="0" applyFont="1" applyFill="1" applyBorder="1" applyAlignment="1">
      <alignment horizontal="left" vertical="center" wrapText="1"/>
    </xf>
    <xf numFmtId="0" fontId="1" fillId="8" borderId="24" xfId="0" applyFont="1" applyFill="1" applyBorder="1" applyAlignment="1">
      <alignment horizontal="left" vertical="center" wrapText="1"/>
    </xf>
    <xf numFmtId="0" fontId="1" fillId="37" borderId="23" xfId="0" applyFont="1" applyFill="1" applyBorder="1" applyAlignment="1">
      <alignment horizontal="center" vertical="center" wrapText="1"/>
    </xf>
    <xf numFmtId="0" fontId="1" fillId="37" borderId="24" xfId="0" applyFont="1" applyFill="1" applyBorder="1" applyAlignment="1">
      <alignment horizontal="center" vertical="center" wrapText="1"/>
    </xf>
    <xf numFmtId="0" fontId="0" fillId="0" borderId="15" xfId="60" applyFont="1" applyBorder="1" applyAlignment="1" applyProtection="1">
      <alignment horizontal="center" vertical="center" wrapText="1"/>
      <protection locked="0"/>
    </xf>
    <xf numFmtId="0" fontId="1" fillId="8" borderId="15" xfId="0" applyFont="1" applyFill="1" applyBorder="1" applyAlignment="1">
      <alignment horizontal="left" vertical="center" wrapText="1"/>
    </xf>
    <xf numFmtId="215" fontId="0" fillId="34" borderId="17" xfId="50" applyNumberFormat="1" applyFont="1" applyFill="1" applyBorder="1" applyAlignment="1" applyProtection="1">
      <alignment horizontal="center" vertical="center" wrapText="1"/>
      <protection locked="0"/>
    </xf>
    <xf numFmtId="215" fontId="0" fillId="34" borderId="19" xfId="50" applyNumberFormat="1" applyFont="1" applyFill="1" applyBorder="1" applyAlignment="1" applyProtection="1">
      <alignment horizontal="center" vertical="center" wrapText="1"/>
      <protection locked="0"/>
    </xf>
    <xf numFmtId="215" fontId="0" fillId="34" borderId="18" xfId="50" applyNumberFormat="1" applyFont="1" applyFill="1" applyBorder="1" applyAlignment="1" applyProtection="1">
      <alignment horizontal="center" vertical="center" wrapText="1"/>
      <protection locked="0"/>
    </xf>
    <xf numFmtId="215" fontId="0" fillId="0" borderId="17" xfId="50" applyNumberFormat="1" applyFont="1" applyFill="1" applyBorder="1" applyAlignment="1" applyProtection="1">
      <alignment horizontal="center" vertical="center" wrapText="1"/>
      <protection locked="0"/>
    </xf>
    <xf numFmtId="215" fontId="0" fillId="0" borderId="18" xfId="50" applyNumberFormat="1" applyFont="1" applyFill="1" applyBorder="1" applyAlignment="1" applyProtection="1">
      <alignment horizontal="center" vertical="center" wrapText="1"/>
      <protection locked="0"/>
    </xf>
    <xf numFmtId="0" fontId="0" fillId="34" borderId="17" xfId="60" applyFont="1" applyFill="1" applyBorder="1" applyAlignment="1" applyProtection="1">
      <alignment horizontal="center" vertical="center" wrapText="1"/>
      <protection locked="0"/>
    </xf>
    <xf numFmtId="0" fontId="0" fillId="34" borderId="19" xfId="60" applyFont="1" applyFill="1" applyBorder="1" applyAlignment="1" applyProtection="1">
      <alignment horizontal="center" vertical="center" wrapText="1"/>
      <protection locked="0"/>
    </xf>
    <xf numFmtId="219" fontId="0" fillId="34" borderId="17" xfId="60" applyNumberFormat="1" applyFont="1" applyFill="1" applyBorder="1" applyAlignment="1" applyProtection="1">
      <alignment horizontal="center" vertical="center" wrapText="1"/>
      <protection locked="0"/>
    </xf>
    <xf numFmtId="219" fontId="0" fillId="34" borderId="19" xfId="60" applyNumberFormat="1" applyFont="1" applyFill="1" applyBorder="1" applyAlignment="1" applyProtection="1">
      <alignment horizontal="center" vertical="center" wrapText="1"/>
      <protection locked="0"/>
    </xf>
    <xf numFmtId="219" fontId="0" fillId="34" borderId="18" xfId="60" applyNumberFormat="1" applyFont="1" applyFill="1" applyBorder="1" applyAlignment="1" applyProtection="1">
      <alignment horizontal="center" vertical="center" wrapText="1"/>
      <protection locked="0"/>
    </xf>
    <xf numFmtId="219" fontId="0" fillId="0" borderId="17" xfId="50" applyNumberFormat="1" applyFont="1" applyFill="1" applyBorder="1" applyAlignment="1" applyProtection="1">
      <alignment horizontal="center" vertical="center" wrapText="1"/>
      <protection locked="0"/>
    </xf>
    <xf numFmtId="219" fontId="0" fillId="0" borderId="18" xfId="50" applyNumberFormat="1" applyFont="1" applyFill="1" applyBorder="1" applyAlignment="1" applyProtection="1">
      <alignment horizontal="center" vertical="center" wrapText="1"/>
      <protection locked="0"/>
    </xf>
    <xf numFmtId="0" fontId="12" fillId="33" borderId="15" xfId="0" applyFont="1" applyFill="1" applyBorder="1" applyAlignment="1">
      <alignment horizontal="center" vertical="center" wrapText="1"/>
    </xf>
    <xf numFmtId="0" fontId="0" fillId="0" borderId="17" xfId="60" applyFont="1" applyFill="1" applyBorder="1" applyAlignment="1" applyProtection="1">
      <alignment horizontal="center" vertical="center" wrapText="1"/>
      <protection locked="0"/>
    </xf>
    <xf numFmtId="0" fontId="0" fillId="0" borderId="19" xfId="60" applyFont="1" applyFill="1" applyBorder="1" applyAlignment="1" applyProtection="1">
      <alignment horizontal="center" vertical="center" wrapText="1"/>
      <protection locked="0"/>
    </xf>
    <xf numFmtId="14" fontId="0" fillId="0" borderId="17" xfId="60" applyNumberFormat="1" applyFont="1" applyFill="1" applyBorder="1" applyAlignment="1" applyProtection="1">
      <alignment horizontal="center" vertical="center" wrapText="1"/>
      <protection locked="0"/>
    </xf>
    <xf numFmtId="14" fontId="0" fillId="0" borderId="19" xfId="60" applyNumberFormat="1" applyFont="1" applyFill="1" applyBorder="1" applyAlignment="1" applyProtection="1">
      <alignment horizontal="center" vertical="center" wrapText="1"/>
      <protection locked="0"/>
    </xf>
    <xf numFmtId="0" fontId="64" fillId="8" borderId="24" xfId="0" applyFont="1" applyFill="1" applyBorder="1" applyAlignment="1">
      <alignment horizontal="left" vertical="center" wrapText="1"/>
    </xf>
    <xf numFmtId="0" fontId="1" fillId="0" borderId="15" xfId="0" applyFont="1" applyFill="1" applyBorder="1" applyAlignment="1" applyProtection="1">
      <alignment horizontal="left" vertical="center" wrapText="1"/>
      <protection locked="0"/>
    </xf>
    <xf numFmtId="0" fontId="1" fillId="0" borderId="18" xfId="0" applyFont="1" applyFill="1" applyBorder="1" applyAlignment="1" applyProtection="1">
      <alignment horizontal="left" vertical="center" wrapText="1"/>
      <protection locked="0"/>
    </xf>
    <xf numFmtId="0" fontId="0" fillId="0" borderId="15" xfId="0" applyFont="1" applyFill="1" applyBorder="1" applyAlignment="1">
      <alignment horizontal="left" vertical="center" wrapText="1"/>
    </xf>
    <xf numFmtId="0" fontId="1" fillId="0" borderId="25" xfId="0" applyFont="1" applyFill="1" applyBorder="1" applyAlignment="1" applyProtection="1">
      <alignment horizontal="center" vertical="center" wrapText="1"/>
      <protection locked="0"/>
    </xf>
    <xf numFmtId="0" fontId="1" fillId="0" borderId="16" xfId="0" applyFont="1" applyFill="1" applyBorder="1" applyAlignment="1" applyProtection="1">
      <alignment horizontal="center" vertical="center" wrapText="1"/>
      <protection locked="0"/>
    </xf>
    <xf numFmtId="0" fontId="1" fillId="10" borderId="17" xfId="0" applyFont="1" applyFill="1" applyBorder="1" applyAlignment="1">
      <alignment horizontal="center" vertical="center" wrapText="1"/>
    </xf>
    <xf numFmtId="0" fontId="1" fillId="10" borderId="18" xfId="0" applyFont="1" applyFill="1" applyBorder="1" applyAlignment="1">
      <alignment horizontal="center" vertical="center" wrapText="1"/>
    </xf>
    <xf numFmtId="0" fontId="1" fillId="8" borderId="15" xfId="0" applyFont="1" applyFill="1" applyBorder="1" applyAlignment="1" applyProtection="1">
      <alignment horizontal="left" vertical="center" wrapText="1"/>
      <protection locked="0"/>
    </xf>
    <xf numFmtId="14" fontId="0" fillId="34" borderId="17" xfId="60" applyNumberFormat="1" applyFont="1" applyFill="1" applyBorder="1" applyAlignment="1" applyProtection="1">
      <alignment horizontal="center" vertical="center" wrapText="1"/>
      <protection locked="0"/>
    </xf>
    <xf numFmtId="0" fontId="6" fillId="33" borderId="25" xfId="0" applyFont="1" applyFill="1" applyBorder="1" applyAlignment="1">
      <alignment horizontal="right" vertical="center" wrapText="1"/>
    </xf>
    <xf numFmtId="0" fontId="6" fillId="33" borderId="26" xfId="0" applyFont="1" applyFill="1" applyBorder="1" applyAlignment="1">
      <alignment horizontal="right" vertical="center" wrapText="1"/>
    </xf>
    <xf numFmtId="0" fontId="6" fillId="33" borderId="22" xfId="0" applyFont="1" applyFill="1" applyBorder="1" applyAlignment="1">
      <alignment horizontal="right" vertical="center" wrapText="1"/>
    </xf>
    <xf numFmtId="0" fontId="6" fillId="33" borderId="27" xfId="0" applyFont="1" applyFill="1" applyBorder="1" applyAlignment="1">
      <alignment horizontal="right" vertical="center" wrapText="1"/>
    </xf>
    <xf numFmtId="9" fontId="1" fillId="37" borderId="17" xfId="66" applyFont="1" applyFill="1" applyBorder="1" applyAlignment="1">
      <alignment horizontal="center" vertical="center" wrapText="1"/>
    </xf>
    <xf numFmtId="9" fontId="1" fillId="37" borderId="18" xfId="66" applyFont="1" applyFill="1" applyBorder="1" applyAlignment="1">
      <alignment horizontal="center" vertical="center" wrapText="1"/>
    </xf>
    <xf numFmtId="0" fontId="13" fillId="33" borderId="28"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22" xfId="0" applyFont="1" applyFill="1" applyBorder="1" applyAlignment="1">
      <alignment horizontal="center" vertical="center" wrapText="1"/>
    </xf>
    <xf numFmtId="0" fontId="13" fillId="33" borderId="20" xfId="0" applyFont="1" applyFill="1" applyBorder="1" applyAlignment="1">
      <alignment horizontal="center" vertical="center" wrapText="1"/>
    </xf>
    <xf numFmtId="14" fontId="0" fillId="0" borderId="15" xfId="60" applyNumberFormat="1" applyFont="1" applyBorder="1" applyAlignment="1" applyProtection="1">
      <alignment horizontal="center" vertical="center" wrapText="1"/>
      <protection locked="0"/>
    </xf>
    <xf numFmtId="219" fontId="0" fillId="0" borderId="15" xfId="50" applyNumberFormat="1" applyFont="1" applyBorder="1" applyAlignment="1" applyProtection="1">
      <alignment horizontal="center" vertical="center" wrapText="1"/>
      <protection locked="0"/>
    </xf>
    <xf numFmtId="215" fontId="0" fillId="0" borderId="15" xfId="50" applyNumberFormat="1" applyFont="1" applyBorder="1" applyAlignment="1" applyProtection="1">
      <alignment horizontal="center" vertical="center" wrapText="1"/>
      <protection locked="0"/>
    </xf>
    <xf numFmtId="0" fontId="6" fillId="33" borderId="23" xfId="0" applyFont="1" applyFill="1" applyBorder="1" applyAlignment="1">
      <alignment horizontal="right" vertical="center" wrapText="1"/>
    </xf>
    <xf numFmtId="0" fontId="6" fillId="33" borderId="10" xfId="0" applyFont="1" applyFill="1" applyBorder="1" applyAlignment="1">
      <alignment horizontal="right" vertical="center" wrapText="1"/>
    </xf>
    <xf numFmtId="14" fontId="0" fillId="0" borderId="15" xfId="0" applyNumberFormat="1" applyFont="1" applyFill="1" applyBorder="1" applyAlignment="1">
      <alignment horizontal="left" vertical="center" wrapText="1"/>
    </xf>
    <xf numFmtId="0" fontId="0" fillId="0" borderId="15" xfId="0" applyFont="1" applyBorder="1" applyAlignment="1">
      <alignment horizontal="center" vertical="center" wrapText="1"/>
    </xf>
    <xf numFmtId="14" fontId="0" fillId="0" borderId="18" xfId="0" applyNumberFormat="1" applyFont="1" applyFill="1" applyBorder="1" applyAlignment="1">
      <alignment horizontal="center" vertical="center" wrapText="1"/>
    </xf>
    <xf numFmtId="14" fontId="0" fillId="0" borderId="15" xfId="0" applyNumberFormat="1" applyFont="1" applyBorder="1" applyAlignment="1">
      <alignment horizontal="center" vertical="center" wrapText="1"/>
    </xf>
    <xf numFmtId="14" fontId="0" fillId="0" borderId="17" xfId="0" applyNumberFormat="1" applyFont="1" applyBorder="1" applyAlignment="1">
      <alignment horizontal="center" vertical="center" wrapText="1"/>
    </xf>
    <xf numFmtId="14" fontId="0" fillId="0" borderId="19" xfId="0" applyNumberFormat="1" applyFont="1" applyBorder="1" applyAlignment="1">
      <alignment horizontal="center" vertical="center" wrapText="1"/>
    </xf>
    <xf numFmtId="14" fontId="0" fillId="0" borderId="18" xfId="0" applyNumberFormat="1" applyFont="1" applyBorder="1" applyAlignment="1">
      <alignment horizontal="center" vertical="center" wrapText="1"/>
    </xf>
    <xf numFmtId="0" fontId="4" fillId="8" borderId="15" xfId="0" applyFont="1" applyFill="1" applyBorder="1" applyAlignment="1" applyProtection="1">
      <alignment horizontal="left" vertical="center" wrapText="1"/>
      <protection locked="0"/>
    </xf>
    <xf numFmtId="0" fontId="0" fillId="0" borderId="19" xfId="0" applyBorder="1" applyAlignment="1">
      <alignment horizontal="center" vertical="center" wrapText="1"/>
    </xf>
    <xf numFmtId="0" fontId="0" fillId="0" borderId="18" xfId="0" applyBorder="1" applyAlignment="1">
      <alignment horizontal="center" vertical="center" wrapText="1"/>
    </xf>
    <xf numFmtId="14" fontId="0" fillId="0" borderId="17" xfId="0" applyNumberFormat="1" applyBorder="1" applyAlignment="1">
      <alignment horizontal="center" vertical="center" wrapText="1"/>
    </xf>
    <xf numFmtId="0" fontId="0" fillId="0" borderId="17" xfId="0" applyBorder="1" applyAlignment="1">
      <alignment horizontal="center" vertical="center" wrapText="1"/>
    </xf>
    <xf numFmtId="3" fontId="5" fillId="33" borderId="29" xfId="64" applyNumberFormat="1" applyFont="1" applyFill="1" applyBorder="1" applyAlignment="1">
      <alignment horizontal="center" vertical="center" wrapText="1"/>
      <protection/>
    </xf>
    <xf numFmtId="3" fontId="5" fillId="33" borderId="30" xfId="64" applyNumberFormat="1" applyFont="1" applyFill="1" applyBorder="1" applyAlignment="1">
      <alignment horizontal="center" vertical="center" wrapText="1"/>
      <protection/>
    </xf>
    <xf numFmtId="3" fontId="8" fillId="33" borderId="31" xfId="64" applyNumberFormat="1" applyFont="1" applyFill="1" applyBorder="1" applyAlignment="1">
      <alignment horizontal="center" vertical="center" wrapText="1"/>
      <protection/>
    </xf>
    <xf numFmtId="3" fontId="8" fillId="33" borderId="32" xfId="64" applyNumberFormat="1" applyFont="1" applyFill="1" applyBorder="1" applyAlignment="1">
      <alignment horizontal="center" vertical="center" wrapText="1"/>
      <protection/>
    </xf>
    <xf numFmtId="3" fontId="8" fillId="33" borderId="33" xfId="64" applyNumberFormat="1" applyFont="1" applyFill="1" applyBorder="1" applyAlignment="1">
      <alignment horizontal="center" vertical="center" wrapText="1"/>
      <protection/>
    </xf>
    <xf numFmtId="3" fontId="8" fillId="33" borderId="21" xfId="64" applyNumberFormat="1" applyFont="1" applyFill="1" applyBorder="1" applyAlignment="1">
      <alignment horizontal="center" vertical="center" wrapText="1"/>
      <protection/>
    </xf>
    <xf numFmtId="3" fontId="8" fillId="33" borderId="0" xfId="64" applyNumberFormat="1" applyFont="1" applyFill="1" applyBorder="1" applyAlignment="1">
      <alignment horizontal="center" vertical="center" wrapText="1"/>
      <protection/>
    </xf>
    <xf numFmtId="3" fontId="8" fillId="33" borderId="34" xfId="64" applyNumberFormat="1" applyFont="1" applyFill="1" applyBorder="1" applyAlignment="1">
      <alignment horizontal="center" vertical="center" wrapText="1"/>
      <protection/>
    </xf>
    <xf numFmtId="3" fontId="8" fillId="33" borderId="35" xfId="64" applyNumberFormat="1" applyFont="1" applyFill="1" applyBorder="1" applyAlignment="1">
      <alignment horizontal="center" vertical="center" wrapText="1"/>
      <protection/>
    </xf>
    <xf numFmtId="3" fontId="8" fillId="33" borderId="36" xfId="64" applyNumberFormat="1" applyFont="1" applyFill="1" applyBorder="1" applyAlignment="1">
      <alignment horizontal="center" vertical="center" wrapText="1"/>
      <protection/>
    </xf>
    <xf numFmtId="3" fontId="8" fillId="33" borderId="37" xfId="64" applyNumberFormat="1" applyFont="1" applyFill="1" applyBorder="1" applyAlignment="1">
      <alignment horizontal="center" vertical="center" wrapText="1"/>
      <protection/>
    </xf>
    <xf numFmtId="3" fontId="6" fillId="33" borderId="38" xfId="64" applyNumberFormat="1" applyFont="1" applyFill="1" applyBorder="1" applyAlignment="1">
      <alignment horizontal="right" vertical="center" wrapText="1"/>
      <protection/>
    </xf>
    <xf numFmtId="3" fontId="6" fillId="33" borderId="39" xfId="64" applyNumberFormat="1" applyFont="1" applyFill="1" applyBorder="1" applyAlignment="1">
      <alignment horizontal="right" vertical="center" wrapText="1"/>
      <protection/>
    </xf>
    <xf numFmtId="3" fontId="6" fillId="33" borderId="10" xfId="64" applyNumberFormat="1" applyFont="1" applyFill="1" applyBorder="1" applyAlignment="1">
      <alignment horizontal="right" vertical="center" wrapText="1"/>
      <protection/>
    </xf>
    <xf numFmtId="3" fontId="6" fillId="33" borderId="11" xfId="64" applyNumberFormat="1" applyFont="1" applyFill="1" applyBorder="1" applyAlignment="1">
      <alignment horizontal="right" vertical="center" wrapText="1"/>
      <protection/>
    </xf>
    <xf numFmtId="3" fontId="4" fillId="0" borderId="18" xfId="64" applyNumberFormat="1" applyFont="1" applyFill="1" applyBorder="1" applyAlignment="1" applyProtection="1">
      <alignment horizontal="left" vertical="center" wrapText="1"/>
      <protection locked="0"/>
    </xf>
    <xf numFmtId="3" fontId="4" fillId="0" borderId="15" xfId="64" applyNumberFormat="1" applyFont="1" applyFill="1" applyBorder="1" applyAlignment="1" applyProtection="1">
      <alignment horizontal="center" vertical="center" wrapText="1"/>
      <protection locked="0"/>
    </xf>
    <xf numFmtId="0" fontId="1" fillId="0" borderId="23" xfId="0" applyFont="1" applyFill="1" applyBorder="1" applyAlignment="1" applyProtection="1">
      <alignment horizontal="left" vertical="center" wrapText="1"/>
      <protection locked="0"/>
    </xf>
    <xf numFmtId="0" fontId="1" fillId="0" borderId="10" xfId="0" applyFont="1" applyFill="1" applyBorder="1" applyAlignment="1" applyProtection="1">
      <alignment horizontal="left" vertical="center" wrapText="1"/>
      <protection locked="0"/>
    </xf>
    <xf numFmtId="0" fontId="1" fillId="0" borderId="23" xfId="0" applyFont="1" applyFill="1" applyBorder="1" applyAlignment="1">
      <alignment horizontal="left" vertical="center" wrapText="1"/>
    </xf>
    <xf numFmtId="0" fontId="1" fillId="0" borderId="24" xfId="0" applyFont="1" applyFill="1" applyBorder="1" applyAlignment="1">
      <alignment horizontal="left" vertical="center" wrapText="1"/>
    </xf>
    <xf numFmtId="3" fontId="4" fillId="0" borderId="15" xfId="64" applyNumberFormat="1" applyFont="1" applyFill="1" applyBorder="1" applyAlignment="1" applyProtection="1">
      <alignment horizontal="left" vertical="center" wrapText="1"/>
      <protection locked="0"/>
    </xf>
    <xf numFmtId="3" fontId="0" fillId="0" borderId="23" xfId="64" applyNumberFormat="1" applyFont="1" applyFill="1" applyBorder="1" applyAlignment="1">
      <alignment horizontal="left" vertical="center" wrapText="1"/>
      <protection/>
    </xf>
    <xf numFmtId="3" fontId="0" fillId="0" borderId="10" xfId="64" applyNumberFormat="1" applyFont="1" applyFill="1" applyBorder="1" applyAlignment="1">
      <alignment horizontal="left" vertical="center" wrapText="1"/>
      <protection/>
    </xf>
    <xf numFmtId="0" fontId="0" fillId="0" borderId="26" xfId="60" applyFont="1" applyBorder="1" applyAlignment="1" applyProtection="1">
      <alignment horizontal="center" vertical="center" wrapText="1"/>
      <protection locked="0"/>
    </xf>
    <xf numFmtId="0" fontId="0" fillId="0" borderId="40" xfId="60" applyFont="1" applyBorder="1" applyAlignment="1" applyProtection="1">
      <alignment horizontal="center" vertical="center" wrapText="1"/>
      <protection locked="0"/>
    </xf>
    <xf numFmtId="0" fontId="0" fillId="0" borderId="17" xfId="60" applyFont="1" applyBorder="1" applyAlignment="1" applyProtection="1">
      <alignment horizontal="center" vertical="center" wrapText="1"/>
      <protection locked="0"/>
    </xf>
    <xf numFmtId="0" fontId="0" fillId="0" borderId="19" xfId="60" applyFont="1" applyBorder="1" applyAlignment="1" applyProtection="1">
      <alignment horizontal="center" vertical="center" wrapText="1"/>
      <protection locked="0"/>
    </xf>
    <xf numFmtId="213" fontId="0" fillId="0" borderId="17" xfId="60" applyNumberFormat="1" applyFont="1" applyBorder="1" applyAlignment="1" applyProtection="1">
      <alignment horizontal="center" vertical="center" wrapText="1"/>
      <protection locked="0"/>
    </xf>
    <xf numFmtId="213" fontId="0" fillId="0" borderId="19" xfId="60" applyNumberFormat="1" applyFont="1" applyBorder="1" applyAlignment="1" applyProtection="1">
      <alignment horizontal="center" vertical="center" wrapText="1"/>
      <protection locked="0"/>
    </xf>
    <xf numFmtId="14" fontId="0" fillId="0" borderId="19" xfId="0" applyNumberFormat="1" applyBorder="1" applyAlignment="1">
      <alignment horizontal="center" vertical="center" wrapText="1"/>
    </xf>
    <xf numFmtId="3" fontId="1" fillId="35" borderId="17" xfId="64" applyNumberFormat="1" applyFont="1" applyFill="1" applyBorder="1" applyAlignment="1">
      <alignment horizontal="center" vertical="center" wrapText="1"/>
      <protection/>
    </xf>
    <xf numFmtId="3" fontId="1" fillId="35" borderId="19" xfId="64" applyNumberFormat="1" applyFont="1" applyFill="1" applyBorder="1" applyAlignment="1">
      <alignment horizontal="center" vertical="center" wrapText="1"/>
      <protection/>
    </xf>
    <xf numFmtId="0" fontId="0" fillId="39" borderId="23" xfId="60" applyFont="1" applyFill="1" applyBorder="1" applyAlignment="1" applyProtection="1">
      <alignment horizontal="center" vertical="center" wrapText="1"/>
      <protection locked="0"/>
    </xf>
  </cellXfs>
  <cellStyles count="7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Hyperlink" xfId="47"/>
    <cellStyle name="Followed Hyperlink" xfId="48"/>
    <cellStyle name="Incorrecto" xfId="49"/>
    <cellStyle name="Comma" xfId="50"/>
    <cellStyle name="Comma [0]" xfId="51"/>
    <cellStyle name="Currency" xfId="52"/>
    <cellStyle name="Currency [0]" xfId="53"/>
    <cellStyle name="Moneda 2" xfId="54"/>
    <cellStyle name="Moneda 3" xfId="55"/>
    <cellStyle name="Moneda 3 2" xfId="56"/>
    <cellStyle name="Moneda 4" xfId="57"/>
    <cellStyle name="Neutral" xfId="58"/>
    <cellStyle name="Normal 2" xfId="59"/>
    <cellStyle name="Normal 2 2" xfId="60"/>
    <cellStyle name="Normal 2 3" xfId="61"/>
    <cellStyle name="Normal 3" xfId="62"/>
    <cellStyle name="Normal 4" xfId="63"/>
    <cellStyle name="Normal 5" xfId="64"/>
    <cellStyle name="Notas" xfId="65"/>
    <cellStyle name="Percent" xfId="66"/>
    <cellStyle name="Porcentaje 2" xfId="67"/>
    <cellStyle name="Porcentaje 2 2" xfId="68"/>
    <cellStyle name="Porcentaje 3" xfId="69"/>
    <cellStyle name="Porcentaje 3 2" xfId="70"/>
    <cellStyle name="Porcentaje 4" xfId="71"/>
    <cellStyle name="Porcentaje 5" xfId="72"/>
    <cellStyle name="Porcentual 2" xfId="73"/>
    <cellStyle name="Porcentual 3" xfId="74"/>
    <cellStyle name="Porcentual 4" xfId="75"/>
    <cellStyle name="Porcentual 4 2" xfId="76"/>
    <cellStyle name="Salida" xfId="77"/>
    <cellStyle name="Texto de advertencia" xfId="78"/>
    <cellStyle name="Texto explicativo" xfId="79"/>
    <cellStyle name="Título" xfId="80"/>
    <cellStyle name="Título 2" xfId="81"/>
    <cellStyle name="Título 3" xfId="82"/>
    <cellStyle name="Total" xfId="8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chartsheet" Target="chartsheets/sheet2.xml" /><Relationship Id="rId3" Type="http://schemas.openxmlformats.org/officeDocument/2006/relationships/chartsheet" Target="chartsheets/sheet3.xml" /><Relationship Id="rId4" Type="http://schemas.openxmlformats.org/officeDocument/2006/relationships/chartsheet" Target="chartsheets/sheet4.xml" /><Relationship Id="rId5" Type="http://schemas.openxmlformats.org/officeDocument/2006/relationships/chartsheet" Target="chartsheets/sheet5.xml" /><Relationship Id="rId6" Type="http://schemas.openxmlformats.org/officeDocument/2006/relationships/chartsheet" Target="chartsheets/sheet6.xml" /><Relationship Id="rId7" Type="http://schemas.openxmlformats.org/officeDocument/2006/relationships/worksheet" Target="worksheets/sheet1.xml" /><Relationship Id="rId8" Type="http://schemas.openxmlformats.org/officeDocument/2006/relationships/worksheet" Target="worksheets/sheet2.xml" /><Relationship Id="rId9" Type="http://schemas.openxmlformats.org/officeDocument/2006/relationships/worksheet" Target="worksheets/sheet3.xml" /><Relationship Id="rId10" Type="http://schemas.openxmlformats.org/officeDocument/2006/relationships/worksheet" Target="worksheets/sheet4.xml" /><Relationship Id="rId11" Type="http://schemas.openxmlformats.org/officeDocument/2006/relationships/worksheet" Target="worksheets/sheet5.xml" /><Relationship Id="rId12" Type="http://schemas.openxmlformats.org/officeDocument/2006/relationships/worksheet" Target="worksheets/sheet6.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25"/>
          <c:y val="0.01525"/>
          <c:w val="0.98"/>
          <c:h val="0.882"/>
        </c:manualLayout>
      </c:layout>
      <c:barChart>
        <c:barDir val="col"/>
        <c:grouping val="clustered"/>
        <c:varyColors val="1"/>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dPt>
          <c:dLbls>
            <c:numFmt formatCode="General" sourceLinked="1"/>
            <c:txPr>
              <a:bodyPr vert="horz" rot="0" anchor="ctr"/>
              <a:lstStyle/>
              <a:p>
                <a:pPr algn="ctr">
                  <a:defRPr lang="en-US" cap="none" sz="1100" b="0" i="0" u="none" baseline="0">
                    <a:solidFill>
                      <a:srgbClr val="000000"/>
                    </a:solidFill>
                  </a:defRPr>
                </a:pPr>
              </a:p>
            </c:txPr>
            <c:showLegendKey val="0"/>
            <c:showVal val="1"/>
            <c:showBubbleSize val="0"/>
            <c:showCatName val="0"/>
            <c:showSerName val="0"/>
            <c:showPercent val="0"/>
          </c:dLbls>
          <c:cat>
            <c:strRef>
              <c:f>'PAAC 2019'!#REF!</c:f>
            </c:strRef>
          </c:cat>
          <c:val>
            <c:numRef>
              <c:f>'PAAC 2019'!#REF!</c:f>
            </c:numRef>
          </c:val>
        </c:ser>
        <c:axId val="31686472"/>
        <c:axId val="16742793"/>
      </c:barChart>
      <c:catAx>
        <c:axId val="31686472"/>
        <c:scaling>
          <c:orientation val="minMax"/>
        </c:scaling>
        <c:axPos val="b"/>
        <c:delete val="0"/>
        <c:numFmt formatCode="General" sourceLinked="1"/>
        <c:majorTickMark val="out"/>
        <c:minorTickMark val="none"/>
        <c:tickLblPos val="nextTo"/>
        <c:spPr>
          <a:ln w="3175">
            <a:solidFill>
              <a:srgbClr val="808080"/>
            </a:solidFill>
          </a:ln>
        </c:spPr>
        <c:crossAx val="16742793"/>
        <c:crosses val="autoZero"/>
        <c:auto val="1"/>
        <c:lblOffset val="100"/>
        <c:tickLblSkip val="1"/>
        <c:noMultiLvlLbl val="0"/>
      </c:catAx>
      <c:valAx>
        <c:axId val="16742793"/>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1686472"/>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0" b="1" i="0" u="none" baseline="0">
                <a:solidFill>
                  <a:srgbClr val="000000"/>
                </a:solidFill>
              </a:rPr>
              <a:t>1. Gestión Misional y de Gobierno</a:t>
            </a:r>
          </a:p>
        </c:rich>
      </c:tx>
      <c:layout>
        <c:manualLayout>
          <c:xMode val="factor"/>
          <c:yMode val="factor"/>
          <c:x val="-0.001"/>
          <c:y val="-0.00775"/>
        </c:manualLayout>
      </c:layout>
      <c:spPr>
        <a:noFill/>
        <a:ln w="3175">
          <a:noFill/>
        </a:ln>
      </c:spPr>
    </c:title>
    <c:view3D>
      <c:rotX val="15"/>
      <c:hPercent val="65"/>
      <c:rotY val="20"/>
      <c:depthPercent val="100"/>
      <c:rAngAx val="1"/>
    </c:view3D>
    <c:plotArea>
      <c:layout>
        <c:manualLayout>
          <c:xMode val="edge"/>
          <c:yMode val="edge"/>
          <c:x val="0.01575"/>
          <c:y val="0.09125"/>
          <c:w val="0.9565"/>
          <c:h val="0.871"/>
        </c:manualLayout>
      </c:layout>
      <c:bar3DChart>
        <c:barDir val="col"/>
        <c:grouping val="clustered"/>
        <c:varyColors val="1"/>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572A7"/>
              </a:solidFill>
              <a:ln w="3175">
                <a:noFill/>
              </a:ln>
            </c:spPr>
          </c:dPt>
          <c:dPt>
            <c:idx val="1"/>
            <c:invertIfNegative val="0"/>
            <c:spPr>
              <a:solidFill>
                <a:srgbClr val="AA4643"/>
              </a:solidFill>
              <a:ln w="3175">
                <a:noFill/>
              </a:ln>
            </c:spPr>
          </c:dPt>
          <c:dPt>
            <c:idx val="2"/>
            <c:invertIfNegative val="0"/>
            <c:spPr>
              <a:solidFill>
                <a:srgbClr val="89A54E"/>
              </a:solidFill>
              <a:ln w="3175">
                <a:noFill/>
              </a:ln>
            </c:spPr>
          </c:dPt>
          <c:dPt>
            <c:idx val="3"/>
            <c:invertIfNegative val="0"/>
            <c:spPr>
              <a:solidFill>
                <a:srgbClr val="71588F"/>
              </a:solidFill>
              <a:ln w="3175">
                <a:noFill/>
              </a:ln>
            </c:spPr>
          </c:dPt>
          <c:dPt>
            <c:idx val="4"/>
            <c:invertIfNegative val="0"/>
            <c:spPr>
              <a:solidFill>
                <a:srgbClr val="4198AF"/>
              </a:solidFill>
              <a:ln w="3175">
                <a:noFill/>
              </a:ln>
            </c:spPr>
          </c:dPt>
          <c:dPt>
            <c:idx val="5"/>
            <c:invertIfNegative val="0"/>
            <c:spPr>
              <a:solidFill>
                <a:srgbClr val="DB843D"/>
              </a:solidFill>
              <a:ln w="3175">
                <a:noFill/>
              </a:ln>
            </c:spPr>
          </c:dPt>
          <c:dPt>
            <c:idx val="6"/>
            <c:invertIfNegative val="0"/>
            <c:spPr>
              <a:solidFill>
                <a:srgbClr val="93A9CF"/>
              </a:solidFill>
              <a:ln w="3175">
                <a:noFill/>
              </a:ln>
            </c:spPr>
          </c:dPt>
          <c:dLbls>
            <c:dLbl>
              <c:idx val="64"/>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pPr>
                <a:solidFill>
                  <a:srgbClr val="FFFFFF"/>
                </a:solidFill>
                <a:ln w="3175">
                  <a:noFill/>
                </a:ln>
              </c:spPr>
              <c:showLegendKey val="0"/>
              <c:showVal val="1"/>
              <c:showBubbleSize val="0"/>
              <c:showCatName val="0"/>
              <c:showSerName val="0"/>
              <c:showPercent val="0"/>
            </c:dLbl>
            <c:dLbl>
              <c:idx val="66"/>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pPr>
                <a:solidFill>
                  <a:srgbClr val="FFFFFF"/>
                </a:solidFill>
                <a:ln w="3175">
                  <a:noFill/>
                </a:ln>
              </c:spPr>
              <c:showLegendKey val="0"/>
              <c:showVal val="1"/>
              <c:showBubbleSize val="0"/>
              <c:showCatName val="0"/>
              <c:showSerName val="0"/>
              <c:showPercent val="0"/>
            </c:dLbl>
            <c:dLbl>
              <c:idx val="69"/>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txPr>
              <a:bodyPr vert="horz" rot="0" anchor="ctr"/>
              <a:lstStyle/>
              <a:p>
                <a:pPr algn="ctr">
                  <a:defRPr lang="en-US" cap="none" sz="1050" b="0" i="0" u="none" baseline="0">
                    <a:solidFill>
                      <a:srgbClr val="000000"/>
                    </a:solidFill>
                  </a:defRPr>
                </a:pPr>
              </a:p>
            </c:txPr>
            <c:showLegendKey val="0"/>
            <c:showVal val="1"/>
            <c:showBubbleSize val="0"/>
            <c:showCatName val="0"/>
            <c:showSerName val="0"/>
            <c:showPercent val="0"/>
          </c:dLbls>
          <c:val>
            <c:numRef>
              <c:f>'PAAC 2019'!#REF!</c:f>
              <c:numCache>
                <c:ptCount val="7"/>
                <c:pt idx="0">
                  <c:v>0</c:v>
                </c:pt>
                <c:pt idx="1">
                  <c:v>0</c:v>
                </c:pt>
                <c:pt idx="2">
                  <c:v>0</c:v>
                </c:pt>
                <c:pt idx="3">
                  <c:v>0</c:v>
                </c:pt>
                <c:pt idx="4">
                  <c:v>0</c:v>
                </c:pt>
                <c:pt idx="5">
                  <c:v>0</c:v>
                </c:pt>
                <c:pt idx="6">
                  <c:v>0</c:v>
                </c:pt>
              </c:numCache>
            </c:numRef>
          </c:val>
          <c:shape val="box"/>
        </c:ser>
        <c:shape val="box"/>
        <c:axId val="16467410"/>
        <c:axId val="13988963"/>
      </c:bar3DChart>
      <c:catAx>
        <c:axId val="16467410"/>
        <c:scaling>
          <c:orientation val="minMax"/>
        </c:scaling>
        <c:axPos val="b"/>
        <c:delete val="1"/>
        <c:majorTickMark val="out"/>
        <c:minorTickMark val="none"/>
        <c:tickLblPos val="nextTo"/>
        <c:crossAx val="13988963"/>
        <c:crosses val="autoZero"/>
        <c:auto val="1"/>
        <c:lblOffset val="100"/>
        <c:tickLblSkip val="1"/>
        <c:noMultiLvlLbl val="0"/>
      </c:catAx>
      <c:valAx>
        <c:axId val="13988963"/>
        <c:scaling>
          <c:orientation val="minMax"/>
        </c:scaling>
        <c:axPos val="l"/>
        <c:delete val="0"/>
        <c:numFmt formatCode="General" sourceLinked="1"/>
        <c:majorTickMark val="none"/>
        <c:minorTickMark val="none"/>
        <c:tickLblPos val="nextTo"/>
        <c:spPr>
          <a:ln w="3175">
            <a:solidFill>
              <a:srgbClr val="808080"/>
            </a:solidFill>
          </a:ln>
        </c:spPr>
        <c:crossAx val="16467410"/>
        <c:crossesAt val="1"/>
        <c:crossBetween val="between"/>
        <c:dispUnits/>
      </c:valAx>
      <c:spPr>
        <a:noFill/>
        <a:ln>
          <a:noFill/>
        </a:ln>
      </c:spPr>
    </c:plotArea>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0" b="1" i="0" u="none" baseline="0">
                <a:solidFill>
                  <a:srgbClr val="000000"/>
                </a:solidFill>
              </a:rPr>
              <a:t>2. Transparencia, participación y servicio al ciudadano. </a:t>
            </a:r>
          </a:p>
        </c:rich>
      </c:tx>
      <c:layout>
        <c:manualLayout>
          <c:xMode val="factor"/>
          <c:yMode val="factor"/>
          <c:x val="-0.001"/>
          <c:y val="-0.00775"/>
        </c:manualLayout>
      </c:layout>
      <c:spPr>
        <a:noFill/>
        <a:ln w="3175">
          <a:noFill/>
        </a:ln>
      </c:spPr>
    </c:title>
    <c:view3D>
      <c:rotX val="15"/>
      <c:hPercent val="65"/>
      <c:rotY val="20"/>
      <c:depthPercent val="100"/>
      <c:rAngAx val="1"/>
    </c:view3D>
    <c:plotArea>
      <c:layout>
        <c:manualLayout>
          <c:xMode val="edge"/>
          <c:yMode val="edge"/>
          <c:x val="0.01575"/>
          <c:y val="0.09125"/>
          <c:w val="0.9565"/>
          <c:h val="0.871"/>
        </c:manualLayout>
      </c:layout>
      <c:bar3DChart>
        <c:barDir val="col"/>
        <c:grouping val="clustered"/>
        <c:varyColors val="1"/>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Lbls>
            <c:dLbl>
              <c:idx val="64"/>
              <c:layout>
                <c:manualLayout>
                  <c:x val="0"/>
                  <c:y val="0"/>
                </c:manualLayout>
              </c:layout>
              <c:txPr>
                <a:bodyPr vert="horz" rot="0" anchor="ctr"/>
                <a:lstStyle/>
                <a:p>
                  <a:pPr algn="ctr">
                    <a:defRPr lang="en-US" cap="none" sz="1400" b="0" i="0" u="none" baseline="0">
                      <a:solidFill>
                        <a:srgbClr val="000000"/>
                      </a:solidFill>
                    </a:defRPr>
                  </a:pPr>
                </a:p>
              </c:txPr>
              <c:numFmt formatCode="General" sourceLinked="1"/>
              <c:spPr>
                <a:solidFill>
                  <a:srgbClr val="FFFFFF"/>
                </a:solidFill>
                <a:ln w="3175">
                  <a:noFill/>
                </a:ln>
              </c:spPr>
              <c:showLegendKey val="0"/>
              <c:showVal val="1"/>
              <c:showBubbleSize val="0"/>
              <c:showCatName val="0"/>
              <c:showSerName val="0"/>
              <c:showPercent val="0"/>
            </c:dLbl>
            <c:dLbl>
              <c:idx val="66"/>
              <c:layout>
                <c:manualLayout>
                  <c:x val="0"/>
                  <c:y val="0"/>
                </c:manualLayout>
              </c:layout>
              <c:txPr>
                <a:bodyPr vert="horz" rot="0" anchor="ctr"/>
                <a:lstStyle/>
                <a:p>
                  <a:pPr algn="ctr">
                    <a:defRPr lang="en-US" cap="none" sz="1400" b="0" i="0" u="none" baseline="0">
                      <a:solidFill>
                        <a:srgbClr val="000000"/>
                      </a:solidFill>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txPr>
              <a:bodyPr vert="horz" rot="0" anchor="ctr"/>
              <a:lstStyle/>
              <a:p>
                <a:pPr algn="ctr">
                  <a:defRPr lang="en-US" cap="none" sz="1400" b="0" i="0" u="none" baseline="0">
                    <a:solidFill>
                      <a:srgbClr val="000000"/>
                    </a:solidFill>
                  </a:defRPr>
                </a:pPr>
              </a:p>
            </c:txPr>
            <c:showLegendKey val="0"/>
            <c:showVal val="1"/>
            <c:showBubbleSize val="0"/>
            <c:showCatName val="0"/>
            <c:showSerName val="0"/>
            <c:showPercent val="0"/>
          </c:dLbls>
          <c:val>
            <c:numRef>
              <c:f>'PAAC 2019'!#REF!</c:f>
            </c:numRef>
          </c:val>
          <c:shape val="box"/>
        </c:ser>
        <c:shape val="box"/>
        <c:axId val="58791804"/>
        <c:axId val="59364189"/>
      </c:bar3DChart>
      <c:catAx>
        <c:axId val="58791804"/>
        <c:scaling>
          <c:orientation val="minMax"/>
        </c:scaling>
        <c:axPos val="b"/>
        <c:delete val="1"/>
        <c:majorTickMark val="out"/>
        <c:minorTickMark val="none"/>
        <c:tickLblPos val="nextTo"/>
        <c:crossAx val="59364189"/>
        <c:crosses val="autoZero"/>
        <c:auto val="1"/>
        <c:lblOffset val="100"/>
        <c:tickLblSkip val="1"/>
        <c:noMultiLvlLbl val="0"/>
      </c:catAx>
      <c:valAx>
        <c:axId val="59364189"/>
        <c:scaling>
          <c:orientation val="minMax"/>
        </c:scaling>
        <c:axPos val="l"/>
        <c:delete val="0"/>
        <c:numFmt formatCode="General" sourceLinked="1"/>
        <c:majorTickMark val="none"/>
        <c:minorTickMark val="none"/>
        <c:tickLblPos val="nextTo"/>
        <c:spPr>
          <a:ln w="3175">
            <a:solidFill>
              <a:srgbClr val="808080"/>
            </a:solidFill>
          </a:ln>
        </c:spPr>
        <c:crossAx val="58791804"/>
        <c:crossesAt val="1"/>
        <c:crossBetween val="between"/>
        <c:dispUnits/>
      </c:valAx>
      <c:spPr>
        <a:noFill/>
        <a:ln>
          <a:noFill/>
        </a:ln>
      </c:spPr>
    </c:plotArea>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0" b="1" i="0" u="none" baseline="0">
                <a:solidFill>
                  <a:srgbClr val="000000"/>
                </a:solidFill>
              </a:rPr>
              <a:t>3. Gestión del Talento Humano</a:t>
            </a:r>
          </a:p>
        </c:rich>
      </c:tx>
      <c:layout>
        <c:manualLayout>
          <c:xMode val="factor"/>
          <c:yMode val="factor"/>
          <c:x val="-0.001"/>
          <c:y val="-0.00775"/>
        </c:manualLayout>
      </c:layout>
      <c:spPr>
        <a:noFill/>
        <a:ln w="3175">
          <a:noFill/>
        </a:ln>
      </c:spPr>
    </c:title>
    <c:view3D>
      <c:rotX val="15"/>
      <c:hPercent val="65"/>
      <c:rotY val="20"/>
      <c:depthPercent val="100"/>
      <c:rAngAx val="1"/>
    </c:view3D>
    <c:plotArea>
      <c:layout>
        <c:manualLayout>
          <c:xMode val="edge"/>
          <c:yMode val="edge"/>
          <c:x val="0.01575"/>
          <c:y val="0.09125"/>
          <c:w val="0.9565"/>
          <c:h val="0.871"/>
        </c:manualLayout>
      </c:layout>
      <c:bar3DChart>
        <c:barDir val="col"/>
        <c:grouping val="clustered"/>
        <c:varyColors val="1"/>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Lbls>
            <c:dLbl>
              <c:idx val="64"/>
              <c:layout>
                <c:manualLayout>
                  <c:x val="0"/>
                  <c:y val="0"/>
                </c:manualLayout>
              </c:layout>
              <c:txPr>
                <a:bodyPr vert="horz" rot="0" anchor="ctr"/>
                <a:lstStyle/>
                <a:p>
                  <a:pPr algn="ctr">
                    <a:defRPr lang="en-US" cap="none" sz="1200" b="0" i="0" u="none" baseline="0">
                      <a:solidFill>
                        <a:srgbClr val="000000"/>
                      </a:solidFill>
                    </a:defRPr>
                  </a:pPr>
                </a:p>
              </c:txPr>
              <c:numFmt formatCode="General" sourceLinked="1"/>
              <c:spPr>
                <a:solidFill>
                  <a:srgbClr val="FFFFFF"/>
                </a:solidFill>
                <a:ln w="3175">
                  <a:noFill/>
                </a:ln>
              </c:spPr>
              <c:showLegendKey val="0"/>
              <c:showVal val="1"/>
              <c:showBubbleSize val="0"/>
              <c:showCatName val="0"/>
              <c:showSerName val="0"/>
              <c:showPercent val="0"/>
            </c:dLbl>
            <c:dLbl>
              <c:idx val="66"/>
              <c:layout>
                <c:manualLayout>
                  <c:x val="0"/>
                  <c:y val="0"/>
                </c:manualLayout>
              </c:layout>
              <c:txPr>
                <a:bodyPr vert="horz" rot="0" anchor="ctr"/>
                <a:lstStyle/>
                <a:p>
                  <a:pPr algn="ctr">
                    <a:defRPr lang="en-US" cap="none" sz="1200" b="0" i="0" u="none" baseline="0">
                      <a:solidFill>
                        <a:srgbClr val="000000"/>
                      </a:solidFill>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txPr>
              <a:bodyPr vert="horz" rot="0" anchor="ctr"/>
              <a:lstStyle/>
              <a:p>
                <a:pPr algn="ctr">
                  <a:defRPr lang="en-US" cap="none" sz="1200" b="0" i="0" u="none" baseline="0">
                    <a:solidFill>
                      <a:srgbClr val="000000"/>
                    </a:solidFill>
                  </a:defRPr>
                </a:pPr>
              </a:p>
            </c:txPr>
            <c:showLegendKey val="0"/>
            <c:showVal val="1"/>
            <c:showBubbleSize val="0"/>
            <c:showCatName val="0"/>
            <c:showSerName val="0"/>
            <c:showPercent val="0"/>
          </c:dLbls>
          <c:val>
            <c:numRef>
              <c:f>'PAAC 2019'!#REF!</c:f>
            </c:numRef>
          </c:val>
          <c:shape val="box"/>
        </c:ser>
        <c:shape val="box"/>
        <c:axId val="64515654"/>
        <c:axId val="43769975"/>
      </c:bar3DChart>
      <c:catAx>
        <c:axId val="64515654"/>
        <c:scaling>
          <c:orientation val="minMax"/>
        </c:scaling>
        <c:axPos val="b"/>
        <c:delete val="1"/>
        <c:majorTickMark val="out"/>
        <c:minorTickMark val="none"/>
        <c:tickLblPos val="nextTo"/>
        <c:crossAx val="43769975"/>
        <c:crosses val="autoZero"/>
        <c:auto val="1"/>
        <c:lblOffset val="100"/>
        <c:tickLblSkip val="1"/>
        <c:noMultiLvlLbl val="0"/>
      </c:catAx>
      <c:valAx>
        <c:axId val="43769975"/>
        <c:scaling>
          <c:orientation val="minMax"/>
        </c:scaling>
        <c:axPos val="l"/>
        <c:delete val="0"/>
        <c:numFmt formatCode="General" sourceLinked="1"/>
        <c:majorTickMark val="none"/>
        <c:minorTickMark val="none"/>
        <c:tickLblPos val="nextTo"/>
        <c:spPr>
          <a:ln w="3175">
            <a:solidFill>
              <a:srgbClr val="808080"/>
            </a:solidFill>
          </a:ln>
        </c:spPr>
        <c:crossAx val="64515654"/>
        <c:crossesAt val="1"/>
        <c:crossBetween val="between"/>
        <c:dispUnits/>
      </c:valAx>
      <c:spPr>
        <a:noFill/>
        <a:ln>
          <a:noFill/>
        </a:ln>
      </c:spPr>
    </c:plotArea>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0" b="1" i="0" u="none" baseline="0">
                <a:solidFill>
                  <a:srgbClr val="000000"/>
                </a:solidFill>
              </a:rPr>
              <a:t>4. Eficiencia Administrativa</a:t>
            </a:r>
          </a:p>
        </c:rich>
      </c:tx>
      <c:layout>
        <c:manualLayout>
          <c:xMode val="factor"/>
          <c:yMode val="factor"/>
          <c:x val="-0.001"/>
          <c:y val="-0.00775"/>
        </c:manualLayout>
      </c:layout>
      <c:spPr>
        <a:noFill/>
        <a:ln w="3175">
          <a:noFill/>
        </a:ln>
      </c:spPr>
    </c:title>
    <c:view3D>
      <c:rotX val="15"/>
      <c:hPercent val="65"/>
      <c:rotY val="20"/>
      <c:depthPercent val="100"/>
      <c:rAngAx val="1"/>
    </c:view3D>
    <c:plotArea>
      <c:layout>
        <c:manualLayout>
          <c:xMode val="edge"/>
          <c:yMode val="edge"/>
          <c:x val="0.01575"/>
          <c:y val="0.09125"/>
          <c:w val="0.9565"/>
          <c:h val="0.871"/>
        </c:manualLayout>
      </c:layout>
      <c:bar3DChart>
        <c:barDir val="col"/>
        <c:grouping val="clustered"/>
        <c:varyColors val="1"/>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Lbls>
            <c:dLbl>
              <c:idx val="64"/>
              <c:layout>
                <c:manualLayout>
                  <c:x val="0"/>
                  <c:y val="0"/>
                </c:manualLayout>
              </c:layout>
              <c:txPr>
                <a:bodyPr vert="horz" rot="0" anchor="ctr"/>
                <a:lstStyle/>
                <a:p>
                  <a:pPr algn="ctr">
                    <a:defRPr lang="en-US" cap="none" sz="1200" b="0" i="0" u="none" baseline="0">
                      <a:solidFill>
                        <a:srgbClr val="000000"/>
                      </a:solidFill>
                    </a:defRPr>
                  </a:pPr>
                </a:p>
              </c:txPr>
              <c:numFmt formatCode="General" sourceLinked="1"/>
              <c:spPr>
                <a:solidFill>
                  <a:srgbClr val="FFFFFF"/>
                </a:solidFill>
                <a:ln w="3175">
                  <a:noFill/>
                </a:ln>
              </c:spPr>
              <c:showLegendKey val="0"/>
              <c:showVal val="1"/>
              <c:showBubbleSize val="0"/>
              <c:showCatName val="0"/>
              <c:showSerName val="0"/>
              <c:showPercent val="0"/>
            </c:dLbl>
            <c:dLbl>
              <c:idx val="66"/>
              <c:layout>
                <c:manualLayout>
                  <c:x val="0"/>
                  <c:y val="0"/>
                </c:manualLayout>
              </c:layout>
              <c:txPr>
                <a:bodyPr vert="horz" rot="0" anchor="ctr"/>
                <a:lstStyle/>
                <a:p>
                  <a:pPr algn="ctr">
                    <a:defRPr lang="en-US" cap="none" sz="1200" b="0" i="0" u="none" baseline="0">
                      <a:solidFill>
                        <a:srgbClr val="000000"/>
                      </a:solidFill>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txPr>
              <a:bodyPr vert="horz" rot="0" anchor="ctr"/>
              <a:lstStyle/>
              <a:p>
                <a:pPr algn="ctr">
                  <a:defRPr lang="en-US" cap="none" sz="1200" b="0" i="0" u="none" baseline="0">
                    <a:solidFill>
                      <a:srgbClr val="000000"/>
                    </a:solidFill>
                  </a:defRPr>
                </a:pPr>
              </a:p>
            </c:txPr>
            <c:showLegendKey val="0"/>
            <c:showVal val="1"/>
            <c:showBubbleSize val="0"/>
            <c:showCatName val="0"/>
            <c:showSerName val="0"/>
            <c:showPercent val="0"/>
          </c:dLbls>
          <c:val>
            <c:numRef>
              <c:f>'PAAC 2019'!#REF!</c:f>
            </c:numRef>
          </c:val>
          <c:shape val="box"/>
        </c:ser>
        <c:shape val="box"/>
        <c:axId val="58385456"/>
        <c:axId val="55707057"/>
      </c:bar3DChart>
      <c:catAx>
        <c:axId val="58385456"/>
        <c:scaling>
          <c:orientation val="minMax"/>
        </c:scaling>
        <c:axPos val="b"/>
        <c:delete val="1"/>
        <c:majorTickMark val="out"/>
        <c:minorTickMark val="none"/>
        <c:tickLblPos val="nextTo"/>
        <c:crossAx val="55707057"/>
        <c:crosses val="autoZero"/>
        <c:auto val="1"/>
        <c:lblOffset val="100"/>
        <c:tickLblSkip val="1"/>
        <c:noMultiLvlLbl val="0"/>
      </c:catAx>
      <c:valAx>
        <c:axId val="55707057"/>
        <c:scaling>
          <c:orientation val="minMax"/>
        </c:scaling>
        <c:axPos val="l"/>
        <c:delete val="0"/>
        <c:numFmt formatCode="General" sourceLinked="1"/>
        <c:majorTickMark val="none"/>
        <c:minorTickMark val="none"/>
        <c:tickLblPos val="nextTo"/>
        <c:spPr>
          <a:ln w="3175">
            <a:solidFill>
              <a:srgbClr val="808080"/>
            </a:solidFill>
          </a:ln>
        </c:spPr>
        <c:crossAx val="58385456"/>
        <c:crossesAt val="1"/>
        <c:crossBetween val="between"/>
        <c:dispUnits/>
      </c:valAx>
      <c:spPr>
        <a:noFill/>
        <a:ln>
          <a:noFill/>
        </a:ln>
      </c:spPr>
    </c:plotArea>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0" b="1" i="0" u="none" baseline="0">
                <a:solidFill>
                  <a:srgbClr val="000000"/>
                </a:solidFill>
              </a:rPr>
              <a:t>5. Gestión Financiera</a:t>
            </a:r>
          </a:p>
        </c:rich>
      </c:tx>
      <c:layout>
        <c:manualLayout>
          <c:xMode val="factor"/>
          <c:yMode val="factor"/>
          <c:x val="-0.001"/>
          <c:y val="-0.00775"/>
        </c:manualLayout>
      </c:layout>
      <c:spPr>
        <a:noFill/>
        <a:ln w="3175">
          <a:noFill/>
        </a:ln>
      </c:spPr>
    </c:title>
    <c:view3D>
      <c:rotX val="15"/>
      <c:hPercent val="65"/>
      <c:rotY val="20"/>
      <c:depthPercent val="100"/>
      <c:rAngAx val="1"/>
    </c:view3D>
    <c:plotArea>
      <c:layout>
        <c:manualLayout>
          <c:xMode val="edge"/>
          <c:yMode val="edge"/>
          <c:x val="0.01575"/>
          <c:y val="0.09125"/>
          <c:w val="0.9565"/>
          <c:h val="0.871"/>
        </c:manualLayout>
      </c:layout>
      <c:bar3DChart>
        <c:barDir val="col"/>
        <c:grouping val="clustered"/>
        <c:varyColors val="1"/>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Lbls>
            <c:dLbl>
              <c:idx val="64"/>
              <c:layout>
                <c:manualLayout>
                  <c:x val="0"/>
                  <c:y val="0"/>
                </c:manualLayout>
              </c:layout>
              <c:txPr>
                <a:bodyPr vert="horz" rot="0" anchor="ctr"/>
                <a:lstStyle/>
                <a:p>
                  <a:pPr algn="ctr">
                    <a:defRPr lang="en-US" cap="none" sz="1200" b="0" i="0" u="none" baseline="0">
                      <a:solidFill>
                        <a:srgbClr val="000000"/>
                      </a:solidFill>
                    </a:defRPr>
                  </a:pPr>
                </a:p>
              </c:txPr>
              <c:numFmt formatCode="General" sourceLinked="1"/>
              <c:spPr>
                <a:solidFill>
                  <a:srgbClr val="FFFFFF"/>
                </a:solidFill>
                <a:ln w="3175">
                  <a:noFill/>
                </a:ln>
              </c:spPr>
              <c:showLegendKey val="0"/>
              <c:showVal val="1"/>
              <c:showBubbleSize val="0"/>
              <c:showCatName val="0"/>
              <c:showSerName val="0"/>
              <c:showPercent val="0"/>
            </c:dLbl>
            <c:dLbl>
              <c:idx val="66"/>
              <c:layout>
                <c:manualLayout>
                  <c:x val="0"/>
                  <c:y val="0"/>
                </c:manualLayout>
              </c:layout>
              <c:txPr>
                <a:bodyPr vert="horz" rot="0" anchor="ctr"/>
                <a:lstStyle/>
                <a:p>
                  <a:pPr algn="ctr">
                    <a:defRPr lang="en-US" cap="none" sz="1200" b="0" i="0" u="none" baseline="0">
                      <a:solidFill>
                        <a:srgbClr val="000000"/>
                      </a:solidFill>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txPr>
              <a:bodyPr vert="horz" rot="0" anchor="ctr"/>
              <a:lstStyle/>
              <a:p>
                <a:pPr algn="ctr">
                  <a:defRPr lang="en-US" cap="none" sz="1200" b="0" i="0" u="none" baseline="0">
                    <a:solidFill>
                      <a:srgbClr val="000000"/>
                    </a:solidFill>
                  </a:defRPr>
                </a:pPr>
              </a:p>
            </c:txPr>
            <c:showLegendKey val="0"/>
            <c:showVal val="1"/>
            <c:showBubbleSize val="0"/>
            <c:showCatName val="0"/>
            <c:showSerName val="0"/>
            <c:showPercent val="0"/>
          </c:dLbls>
          <c:val>
            <c:numRef>
              <c:f>'PAAC 2019'!#REF!</c:f>
            </c:numRef>
          </c:val>
          <c:shape val="box"/>
        </c:ser>
        <c:shape val="box"/>
        <c:axId val="31601466"/>
        <c:axId val="15977739"/>
      </c:bar3DChart>
      <c:catAx>
        <c:axId val="31601466"/>
        <c:scaling>
          <c:orientation val="minMax"/>
        </c:scaling>
        <c:axPos val="b"/>
        <c:delete val="1"/>
        <c:majorTickMark val="out"/>
        <c:minorTickMark val="none"/>
        <c:tickLblPos val="nextTo"/>
        <c:crossAx val="15977739"/>
        <c:crosses val="autoZero"/>
        <c:auto val="1"/>
        <c:lblOffset val="100"/>
        <c:tickLblSkip val="1"/>
        <c:noMultiLvlLbl val="0"/>
      </c:catAx>
      <c:valAx>
        <c:axId val="15977739"/>
        <c:scaling>
          <c:orientation val="minMax"/>
        </c:scaling>
        <c:axPos val="l"/>
        <c:delete val="0"/>
        <c:numFmt formatCode="General" sourceLinked="1"/>
        <c:majorTickMark val="none"/>
        <c:minorTickMark val="none"/>
        <c:tickLblPos val="nextTo"/>
        <c:spPr>
          <a:ln w="3175">
            <a:solidFill>
              <a:srgbClr val="808080"/>
            </a:solidFill>
          </a:ln>
        </c:spPr>
        <c:crossAx val="31601466"/>
        <c:crossesAt val="1"/>
        <c:crossBetween val="between"/>
        <c:dispUnits/>
      </c:valAx>
      <c:spPr>
        <a:noFill/>
        <a:ln>
          <a:noFill/>
        </a:ln>
      </c:spPr>
    </c:plotArea>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9.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11.xml" /></Relationships>
</file>

<file path=xl/chartsheets/sheet1.xml><?xml version="1.0" encoding="utf-8"?>
<chartsheet xmlns="http://schemas.openxmlformats.org/spreadsheetml/2006/main" xmlns:r="http://schemas.openxmlformats.org/officeDocument/2006/relationships">
  <sheetViews>
    <sheetView workbookViewId="0" zoomScale="112"/>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Views>
    <sheetView workbookViewId="0" zoomScale="112"/>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Views>
    <sheetView workbookViewId="0" zoomScale="112"/>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Views>
    <sheetView workbookViewId="0" zoomScale="112"/>
  </sheetViews>
  <pageMargins left="0.7" right="0.7" top="0.75" bottom="0.75" header="0.3" footer="0.3"/>
  <drawing r:id="rId1"/>
</chartsheet>
</file>

<file path=xl/chartsheets/sheet5.xml><?xml version="1.0" encoding="utf-8"?>
<chartsheet xmlns="http://schemas.openxmlformats.org/spreadsheetml/2006/main" xmlns:r="http://schemas.openxmlformats.org/officeDocument/2006/relationships">
  <sheetViews>
    <sheetView workbookViewId="0" zoomScale="112"/>
  </sheetViews>
  <pageMargins left="0.7" right="0.7" top="0.75" bottom="0.75" header="0.3" footer="0.3"/>
  <drawing r:id="rId1"/>
</chartsheet>
</file>

<file path=xl/chartsheets/sheet6.xml><?xml version="1.0" encoding="utf-8"?>
<chartsheet xmlns="http://schemas.openxmlformats.org/spreadsheetml/2006/main" xmlns:r="http://schemas.openxmlformats.org/officeDocument/2006/relationships">
  <sheetViews>
    <sheetView workbookViewId="0" zoomScale="112"/>
  </sheetViews>
  <pageMargins left="0.7" right="0.7" top="0.75" bottom="0.75" header="0.3" footer="0.3"/>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2.png" /></Relationships>
</file>

<file path=xl/drawings/_rels/drawing14.xml.rels><?xml version="1.0" encoding="utf-8" standalone="yes"?><Relationships xmlns="http://schemas.openxmlformats.org/package/2006/relationships"><Relationship Id="rId1" Type="http://schemas.openxmlformats.org/officeDocument/2006/relationships/image" Target="../media/image2.png" /></Relationships>
</file>

<file path=xl/drawings/_rels/drawing15.xml.rels><?xml version="1.0" encoding="utf-8" standalone="yes"?><Relationships xmlns="http://schemas.openxmlformats.org/package/2006/relationships"><Relationship Id="rId1" Type="http://schemas.openxmlformats.org/officeDocument/2006/relationships/image" Target="../media/image2.png" /></Relationships>
</file>

<file path=xl/drawings/_rels/drawing16.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43950" cy="6172200"/>
    <xdr:graphicFrame>
      <xdr:nvGraphicFramePr>
        <xdr:cNvPr id="1" name="Shape 1025"/>
        <xdr:cNvGraphicFramePr/>
      </xdr:nvGraphicFramePr>
      <xdr:xfrm>
        <a:off x="0" y="0"/>
        <a:ext cx="8743950" cy="6172200"/>
      </xdr:xfrm>
      <a:graphic>
        <a:graphicData uri="http://schemas.openxmlformats.org/drawingml/2006/chart">
          <c:chart xmlns:c="http://schemas.openxmlformats.org/drawingml/2006/chart" r:id="rId1"/>
        </a:graphicData>
      </a:graphic>
    </xdr:graphicFrame>
    <xdr:clientData/>
  </xdr:absolute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0.61075</cdr:x>
      <cdr:y>0.207</cdr:y>
    </cdr:from>
    <cdr:to>
      <cdr:x>0.719</cdr:x>
      <cdr:y>0.28625</cdr:y>
    </cdr:to>
    <cdr:sp>
      <cdr:nvSpPr>
        <cdr:cNvPr id="1" name="1 Llamada rectangular"/>
        <cdr:cNvSpPr>
          <a:spLocks/>
        </cdr:cNvSpPr>
      </cdr:nvSpPr>
      <cdr:spPr>
        <a:xfrm>
          <a:off x="5334000" y="1276350"/>
          <a:ext cx="942975" cy="485775"/>
        </a:xfrm>
        <a:prstGeom prst="wedgeRectCallout">
          <a:avLst>
            <a:gd name="adj1" fmla="val -20833"/>
            <a:gd name="adj2" fmla="val 73976"/>
          </a:avLst>
        </a:prstGeom>
        <a:solidFill>
          <a:srgbClr val="FFFFFF"/>
        </a:solidFill>
        <a:ln w="9525" cmpd="sng">
          <a:solidFill>
            <a:srgbClr val="000000"/>
          </a:solidFill>
          <a:headEnd type="none"/>
          <a:tailEnd type="none"/>
        </a:ln>
      </cdr:spPr>
      <cdr:txBody>
        <a:bodyPr vertOverflow="clip" wrap="square" lIns="18288" tIns="0" rIns="0" bIns="0"/>
        <a:p>
          <a:pPr algn="l">
            <a:defRPr/>
          </a:pPr>
          <a:r>
            <a:rPr lang="en-US" cap="none" sz="1100" b="0" i="0" u="none" baseline="0">
              <a:solidFill>
                <a:srgbClr val="000000"/>
              </a:solidFill>
            </a:rPr>
            <a:t>Depuración inventario</a:t>
          </a:r>
        </a:p>
      </cdr:txBody>
    </cdr:sp>
  </cdr:relSizeAnchor>
</c:userShapes>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43950" cy="6172200"/>
    <xdr:graphicFrame>
      <xdr:nvGraphicFramePr>
        <xdr:cNvPr id="1" name="Shape 1025"/>
        <xdr:cNvGraphicFramePr/>
      </xdr:nvGraphicFramePr>
      <xdr:xfrm>
        <a:off x="0" y="0"/>
        <a:ext cx="8743950" cy="6172200"/>
      </xdr:xfrm>
      <a:graphic>
        <a:graphicData uri="http://schemas.openxmlformats.org/drawingml/2006/chart">
          <c:chart xmlns:c="http://schemas.openxmlformats.org/drawingml/2006/chart" r:id="rId1"/>
        </a:graphicData>
      </a:graphic>
    </xdr:graphicFrame>
    <xdr:clientData/>
  </xdr:absolute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314325</xdr:colOff>
      <xdr:row>0</xdr:row>
      <xdr:rowOff>28575</xdr:rowOff>
    </xdr:from>
    <xdr:to>
      <xdr:col>0</xdr:col>
      <xdr:colOff>1276350</xdr:colOff>
      <xdr:row>3</xdr:row>
      <xdr:rowOff>200025</xdr:rowOff>
    </xdr:to>
    <xdr:pic>
      <xdr:nvPicPr>
        <xdr:cNvPr id="1" name="2 Imagen"/>
        <xdr:cNvPicPr preferRelativeResize="1">
          <a:picLocks noChangeAspect="1"/>
        </xdr:cNvPicPr>
      </xdr:nvPicPr>
      <xdr:blipFill>
        <a:blip r:embed="rId1"/>
        <a:stretch>
          <a:fillRect/>
        </a:stretch>
      </xdr:blipFill>
      <xdr:spPr>
        <a:xfrm>
          <a:off x="314325" y="28575"/>
          <a:ext cx="962025" cy="89535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0</xdr:row>
      <xdr:rowOff>28575</xdr:rowOff>
    </xdr:from>
    <xdr:to>
      <xdr:col>0</xdr:col>
      <xdr:colOff>990600</xdr:colOff>
      <xdr:row>3</xdr:row>
      <xdr:rowOff>133350</xdr:rowOff>
    </xdr:to>
    <xdr:pic>
      <xdr:nvPicPr>
        <xdr:cNvPr id="1" name="Picture 1"/>
        <xdr:cNvPicPr preferRelativeResize="1">
          <a:picLocks noChangeAspect="1"/>
        </xdr:cNvPicPr>
      </xdr:nvPicPr>
      <xdr:blipFill>
        <a:blip r:embed="rId1"/>
        <a:stretch>
          <a:fillRect/>
        </a:stretch>
      </xdr:blipFill>
      <xdr:spPr>
        <a:xfrm>
          <a:off x="180975" y="28575"/>
          <a:ext cx="809625" cy="68580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0</xdr:row>
      <xdr:rowOff>28575</xdr:rowOff>
    </xdr:from>
    <xdr:to>
      <xdr:col>0</xdr:col>
      <xdr:colOff>990600</xdr:colOff>
      <xdr:row>3</xdr:row>
      <xdr:rowOff>133350</xdr:rowOff>
    </xdr:to>
    <xdr:pic>
      <xdr:nvPicPr>
        <xdr:cNvPr id="1" name="Picture 1"/>
        <xdr:cNvPicPr preferRelativeResize="1">
          <a:picLocks noChangeAspect="1"/>
        </xdr:cNvPicPr>
      </xdr:nvPicPr>
      <xdr:blipFill>
        <a:blip r:embed="rId1"/>
        <a:stretch>
          <a:fillRect/>
        </a:stretch>
      </xdr:blipFill>
      <xdr:spPr>
        <a:xfrm>
          <a:off x="180975" y="28575"/>
          <a:ext cx="809625" cy="685800"/>
        </a:xfrm>
        <a:prstGeom prst="rect">
          <a:avLst/>
        </a:prstGeom>
        <a:noFill/>
        <a:ln w="9525" cmpd="sng">
          <a:noFill/>
        </a:ln>
      </xdr:spPr>
    </xdr:pic>
    <xdr:clientData/>
  </xdr:twoCellAnchor>
  <xdr:twoCellAnchor>
    <xdr:from>
      <xdr:col>0</xdr:col>
      <xdr:colOff>180975</xdr:colOff>
      <xdr:row>0</xdr:row>
      <xdr:rowOff>28575</xdr:rowOff>
    </xdr:from>
    <xdr:to>
      <xdr:col>0</xdr:col>
      <xdr:colOff>990600</xdr:colOff>
      <xdr:row>3</xdr:row>
      <xdr:rowOff>133350</xdr:rowOff>
    </xdr:to>
    <xdr:pic>
      <xdr:nvPicPr>
        <xdr:cNvPr id="2" name="Picture 1"/>
        <xdr:cNvPicPr preferRelativeResize="1">
          <a:picLocks noChangeAspect="1"/>
        </xdr:cNvPicPr>
      </xdr:nvPicPr>
      <xdr:blipFill>
        <a:blip r:embed="rId1"/>
        <a:stretch>
          <a:fillRect/>
        </a:stretch>
      </xdr:blipFill>
      <xdr:spPr>
        <a:xfrm>
          <a:off x="180975" y="28575"/>
          <a:ext cx="809625" cy="685800"/>
        </a:xfrm>
        <a:prstGeom prst="rect">
          <a:avLst/>
        </a:prstGeom>
        <a:noFill/>
        <a:ln w="9525" cmpd="sng">
          <a:noFill/>
        </a:ln>
      </xdr:spPr>
    </xdr:pic>
    <xdr:clientData/>
  </xdr:twoCellAnchor>
  <xdr:twoCellAnchor>
    <xdr:from>
      <xdr:col>0</xdr:col>
      <xdr:colOff>180975</xdr:colOff>
      <xdr:row>0</xdr:row>
      <xdr:rowOff>28575</xdr:rowOff>
    </xdr:from>
    <xdr:to>
      <xdr:col>0</xdr:col>
      <xdr:colOff>990600</xdr:colOff>
      <xdr:row>3</xdr:row>
      <xdr:rowOff>133350</xdr:rowOff>
    </xdr:to>
    <xdr:pic>
      <xdr:nvPicPr>
        <xdr:cNvPr id="3" name="Picture 1"/>
        <xdr:cNvPicPr preferRelativeResize="1">
          <a:picLocks noChangeAspect="1"/>
        </xdr:cNvPicPr>
      </xdr:nvPicPr>
      <xdr:blipFill>
        <a:blip r:embed="rId1"/>
        <a:stretch>
          <a:fillRect/>
        </a:stretch>
      </xdr:blipFill>
      <xdr:spPr>
        <a:xfrm>
          <a:off x="180975" y="28575"/>
          <a:ext cx="809625" cy="68580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0</xdr:row>
      <xdr:rowOff>28575</xdr:rowOff>
    </xdr:from>
    <xdr:to>
      <xdr:col>0</xdr:col>
      <xdr:colOff>990600</xdr:colOff>
      <xdr:row>3</xdr:row>
      <xdr:rowOff>133350</xdr:rowOff>
    </xdr:to>
    <xdr:pic>
      <xdr:nvPicPr>
        <xdr:cNvPr id="1" name="Picture 1"/>
        <xdr:cNvPicPr preferRelativeResize="1">
          <a:picLocks noChangeAspect="1"/>
        </xdr:cNvPicPr>
      </xdr:nvPicPr>
      <xdr:blipFill>
        <a:blip r:embed="rId1"/>
        <a:stretch>
          <a:fillRect/>
        </a:stretch>
      </xdr:blipFill>
      <xdr:spPr>
        <a:xfrm>
          <a:off x="180975" y="28575"/>
          <a:ext cx="809625" cy="685800"/>
        </a:xfrm>
        <a:prstGeom prst="rect">
          <a:avLst/>
        </a:prstGeom>
        <a:noFill/>
        <a:ln w="9525" cmpd="sng">
          <a:noFill/>
        </a:ln>
      </xdr:spPr>
    </xdr:pic>
    <xdr:clientData/>
  </xdr:twoCellAnchor>
  <xdr:twoCellAnchor>
    <xdr:from>
      <xdr:col>0</xdr:col>
      <xdr:colOff>180975</xdr:colOff>
      <xdr:row>0</xdr:row>
      <xdr:rowOff>28575</xdr:rowOff>
    </xdr:from>
    <xdr:to>
      <xdr:col>0</xdr:col>
      <xdr:colOff>990600</xdr:colOff>
      <xdr:row>3</xdr:row>
      <xdr:rowOff>133350</xdr:rowOff>
    </xdr:to>
    <xdr:pic>
      <xdr:nvPicPr>
        <xdr:cNvPr id="2" name="Picture 1"/>
        <xdr:cNvPicPr preferRelativeResize="1">
          <a:picLocks noChangeAspect="1"/>
        </xdr:cNvPicPr>
      </xdr:nvPicPr>
      <xdr:blipFill>
        <a:blip r:embed="rId1"/>
        <a:stretch>
          <a:fillRect/>
        </a:stretch>
      </xdr:blipFill>
      <xdr:spPr>
        <a:xfrm>
          <a:off x="180975" y="28575"/>
          <a:ext cx="809625" cy="685800"/>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0</xdr:row>
      <xdr:rowOff>28575</xdr:rowOff>
    </xdr:from>
    <xdr:to>
      <xdr:col>0</xdr:col>
      <xdr:colOff>990600</xdr:colOff>
      <xdr:row>3</xdr:row>
      <xdr:rowOff>133350</xdr:rowOff>
    </xdr:to>
    <xdr:pic>
      <xdr:nvPicPr>
        <xdr:cNvPr id="1" name="Picture 1"/>
        <xdr:cNvPicPr preferRelativeResize="1">
          <a:picLocks noChangeAspect="1"/>
        </xdr:cNvPicPr>
      </xdr:nvPicPr>
      <xdr:blipFill>
        <a:blip r:embed="rId1"/>
        <a:stretch>
          <a:fillRect/>
        </a:stretch>
      </xdr:blipFill>
      <xdr:spPr>
        <a:xfrm>
          <a:off x="180975" y="28575"/>
          <a:ext cx="809625" cy="685800"/>
        </a:xfrm>
        <a:prstGeom prst="rect">
          <a:avLst/>
        </a:prstGeom>
        <a:noFill/>
        <a:ln w="9525" cmpd="sng">
          <a:noFill/>
        </a:ln>
      </xdr:spPr>
    </xdr:pic>
    <xdr:clientData/>
  </xdr:twoCellAnchor>
  <xdr:twoCellAnchor>
    <xdr:from>
      <xdr:col>0</xdr:col>
      <xdr:colOff>180975</xdr:colOff>
      <xdr:row>0</xdr:row>
      <xdr:rowOff>28575</xdr:rowOff>
    </xdr:from>
    <xdr:to>
      <xdr:col>0</xdr:col>
      <xdr:colOff>990600</xdr:colOff>
      <xdr:row>3</xdr:row>
      <xdr:rowOff>133350</xdr:rowOff>
    </xdr:to>
    <xdr:pic>
      <xdr:nvPicPr>
        <xdr:cNvPr id="2" name="Picture 1"/>
        <xdr:cNvPicPr preferRelativeResize="1">
          <a:picLocks noChangeAspect="1"/>
        </xdr:cNvPicPr>
      </xdr:nvPicPr>
      <xdr:blipFill>
        <a:blip r:embed="rId1"/>
        <a:stretch>
          <a:fillRect/>
        </a:stretch>
      </xdr:blipFill>
      <xdr:spPr>
        <a:xfrm>
          <a:off x="180975" y="28575"/>
          <a:ext cx="809625" cy="685800"/>
        </a:xfrm>
        <a:prstGeom prst="rect">
          <a:avLst/>
        </a:prstGeom>
        <a:noFill/>
        <a:ln w="9525" cmpd="sng">
          <a:noFill/>
        </a:ln>
      </xdr:spPr>
    </xdr:pic>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0.1765</cdr:x>
      <cdr:y>0.30175</cdr:y>
    </cdr:from>
    <cdr:to>
      <cdr:x>0.24925</cdr:x>
      <cdr:y>0.3845</cdr:y>
    </cdr:to>
    <cdr:sp>
      <cdr:nvSpPr>
        <cdr:cNvPr id="1" name="1 Llamada rectangular"/>
        <cdr:cNvSpPr>
          <a:spLocks/>
        </cdr:cNvSpPr>
      </cdr:nvSpPr>
      <cdr:spPr>
        <a:xfrm>
          <a:off x="1543050" y="1857375"/>
          <a:ext cx="638175" cy="514350"/>
        </a:xfrm>
        <a:prstGeom prst="wedgeRectCallout">
          <a:avLst>
            <a:gd name="adj1" fmla="val -20833"/>
            <a:gd name="adj2" fmla="val 73976"/>
          </a:avLst>
        </a:prstGeom>
        <a:solidFill>
          <a:srgbClr val="FFFFFF"/>
        </a:solidFill>
        <a:ln w="9525" cmpd="sng">
          <a:solidFill>
            <a:srgbClr val="000000"/>
          </a:solidFill>
          <a:headEnd type="none"/>
          <a:tailEnd type="none"/>
        </a:ln>
      </cdr:spPr>
      <cdr:txBody>
        <a:bodyPr vertOverflow="clip" wrap="square" lIns="18288" tIns="0" rIns="0" bIns="0"/>
        <a:p>
          <a:pPr algn="l">
            <a:defRPr/>
          </a:pPr>
          <a:r>
            <a:rPr lang="en-US" cap="none" sz="1100" b="0" i="0" u="none" baseline="0">
              <a:solidFill>
                <a:srgbClr val="000000"/>
              </a:solidFill>
            </a:rPr>
            <a:t>Drectiva</a:t>
          </a:r>
          <a:r>
            <a:rPr lang="en-US" cap="none" sz="1100" b="0" i="0" u="none" baseline="0">
              <a:solidFill>
                <a:srgbClr val="000000"/>
              </a:solidFill>
            </a:rPr>
            <a:t> Grupos de rescate</a:t>
          </a:r>
        </a:p>
      </cdr:txBody>
    </cdr:sp>
  </cdr:relSizeAnchor>
  <cdr:relSizeAnchor xmlns:cdr="http://schemas.openxmlformats.org/drawingml/2006/chartDrawing">
    <cdr:from>
      <cdr:x>0.83575</cdr:x>
      <cdr:y>0.38975</cdr:y>
    </cdr:from>
    <cdr:to>
      <cdr:x>0.9085</cdr:x>
      <cdr:y>0.47175</cdr:y>
    </cdr:to>
    <cdr:sp>
      <cdr:nvSpPr>
        <cdr:cNvPr id="2" name="1 Llamada rectangular"/>
        <cdr:cNvSpPr>
          <a:spLocks/>
        </cdr:cNvSpPr>
      </cdr:nvSpPr>
      <cdr:spPr>
        <a:xfrm>
          <a:off x="7305675" y="2400300"/>
          <a:ext cx="638175" cy="504825"/>
        </a:xfrm>
        <a:prstGeom prst="wedgeRectCallout">
          <a:avLst>
            <a:gd name="adj1" fmla="val -20833"/>
            <a:gd name="adj2" fmla="val 73976"/>
          </a:avLst>
        </a:prstGeom>
        <a:solidFill>
          <a:srgbClr val="FFFFFF"/>
        </a:solidFill>
        <a:ln w="9525" cmpd="sng">
          <a:solidFill>
            <a:srgbClr val="000000"/>
          </a:solidFill>
          <a:headEnd type="none"/>
          <a:tailEnd type="none"/>
        </a:ln>
      </cdr:spPr>
      <cdr:txBody>
        <a:bodyPr vertOverflow="clip" wrap="square" lIns="18288" tIns="0" rIns="0" bIns="0"/>
        <a:p>
          <a:pPr algn="l">
            <a:defRPr/>
          </a:pPr>
          <a:r>
            <a:rPr lang="en-US" cap="none" sz="1100" b="0" i="0" u="none" baseline="0">
              <a:solidFill>
                <a:srgbClr val="000000"/>
              </a:solidFill>
            </a:rPr>
            <a:t>Alianza con UMNG</a:t>
          </a:r>
        </a:p>
      </cdr:txBody>
    </cdr:sp>
  </cdr:relSizeAnchor>
  <cdr:relSizeAnchor xmlns:cdr="http://schemas.openxmlformats.org/drawingml/2006/chartDrawing">
    <cdr:from>
      <cdr:x>0.8865</cdr:x>
      <cdr:y>0.53525</cdr:y>
    </cdr:from>
    <cdr:to>
      <cdr:x>0.9715</cdr:x>
      <cdr:y>0.618</cdr:y>
    </cdr:to>
    <cdr:sp>
      <cdr:nvSpPr>
        <cdr:cNvPr id="3" name="1 Llamada rectangular"/>
        <cdr:cNvSpPr>
          <a:spLocks/>
        </cdr:cNvSpPr>
      </cdr:nvSpPr>
      <cdr:spPr>
        <a:xfrm>
          <a:off x="7743825" y="3295650"/>
          <a:ext cx="742950" cy="514350"/>
        </a:xfrm>
        <a:prstGeom prst="wedgeRectCallout">
          <a:avLst>
            <a:gd name="adj1" fmla="val -20833"/>
            <a:gd name="adj2" fmla="val 73976"/>
          </a:avLst>
        </a:prstGeom>
        <a:solidFill>
          <a:srgbClr val="FFFFFF"/>
        </a:solidFill>
        <a:ln w="9525" cmpd="sng">
          <a:solidFill>
            <a:srgbClr val="000000"/>
          </a:solidFill>
          <a:headEnd type="none"/>
          <a:tailEnd type="none"/>
        </a:ln>
      </cdr:spPr>
      <cdr:txBody>
        <a:bodyPr vertOverflow="clip" wrap="square" lIns="18288" tIns="0" rIns="0" bIns="0"/>
        <a:p>
          <a:pPr algn="l">
            <a:defRPr/>
          </a:pPr>
          <a:r>
            <a:rPr lang="en-US" cap="none" sz="1100" b="0" i="0" u="none" baseline="0">
              <a:solidFill>
                <a:srgbClr val="000000"/>
              </a:solidFill>
            </a:rPr>
            <a:t>Programa Guarda -bosques</a:t>
          </a:r>
        </a:p>
      </cdr:txBody>
    </cdr:sp>
  </cdr:relSizeAnchor>
  <cdr:relSizeAnchor xmlns:cdr="http://schemas.openxmlformats.org/drawingml/2006/chartDrawing">
    <cdr:from>
      <cdr:x>0.5075</cdr:x>
      <cdr:y>0.246</cdr:y>
    </cdr:from>
    <cdr:to>
      <cdr:x>0.58025</cdr:x>
      <cdr:y>0.328</cdr:y>
    </cdr:to>
    <cdr:sp>
      <cdr:nvSpPr>
        <cdr:cNvPr id="4" name="1 Llamada rectangular"/>
        <cdr:cNvSpPr>
          <a:spLocks/>
        </cdr:cNvSpPr>
      </cdr:nvSpPr>
      <cdr:spPr>
        <a:xfrm>
          <a:off x="4429125" y="1514475"/>
          <a:ext cx="638175" cy="504825"/>
        </a:xfrm>
        <a:prstGeom prst="wedgeRectCallout">
          <a:avLst>
            <a:gd name="adj1" fmla="val -20833"/>
            <a:gd name="adj2" fmla="val 73976"/>
          </a:avLst>
        </a:prstGeom>
        <a:solidFill>
          <a:srgbClr val="FFFFFF"/>
        </a:solidFill>
        <a:ln w="9525" cmpd="sng">
          <a:solidFill>
            <a:srgbClr val="000000"/>
          </a:solidFill>
          <a:headEnd type="none"/>
          <a:tailEnd type="none"/>
        </a:ln>
      </cdr:spPr>
      <cdr:txBody>
        <a:bodyPr vertOverflow="clip" wrap="square" lIns="18288" tIns="0" rIns="0" bIns="0"/>
        <a:p>
          <a:pPr algn="l">
            <a:defRPr/>
          </a:pPr>
          <a:r>
            <a:rPr lang="en-US" cap="none" sz="1100" b="0" i="0" u="none" baseline="0">
              <a:solidFill>
                <a:srgbClr val="000000"/>
              </a:solidFill>
            </a:rPr>
            <a:t>Plan de Medios</a:t>
          </a:r>
        </a:p>
      </cdr:txBody>
    </cdr:sp>
  </cdr:relSizeAnchor>
  <cdr:relSizeAnchor xmlns:cdr="http://schemas.openxmlformats.org/drawingml/2006/chartDrawing">
    <cdr:from>
      <cdr:x>0.91325</cdr:x>
      <cdr:y>0.25475</cdr:y>
    </cdr:from>
    <cdr:to>
      <cdr:x>0.986</cdr:x>
      <cdr:y>0.3375</cdr:y>
    </cdr:to>
    <cdr:sp>
      <cdr:nvSpPr>
        <cdr:cNvPr id="5" name="1 Llamada rectangular"/>
        <cdr:cNvSpPr>
          <a:spLocks/>
        </cdr:cNvSpPr>
      </cdr:nvSpPr>
      <cdr:spPr>
        <a:xfrm>
          <a:off x="7981950" y="1571625"/>
          <a:ext cx="638175" cy="514350"/>
        </a:xfrm>
        <a:prstGeom prst="wedgeRectCallout">
          <a:avLst>
            <a:gd name="adj1" fmla="val -20833"/>
            <a:gd name="adj2" fmla="val 73976"/>
          </a:avLst>
        </a:prstGeom>
        <a:solidFill>
          <a:srgbClr val="FFFFFF"/>
        </a:solidFill>
        <a:ln w="9525" cmpd="sng">
          <a:solidFill>
            <a:srgbClr val="000000"/>
          </a:solidFill>
          <a:headEnd type="none"/>
          <a:tailEnd type="none"/>
        </a:ln>
      </cdr:spPr>
      <cdr:txBody>
        <a:bodyPr vertOverflow="clip" wrap="square" lIns="18288" tIns="0" rIns="0" bIns="0"/>
        <a:p>
          <a:pPr algn="l">
            <a:defRPr/>
          </a:pPr>
          <a:r>
            <a:rPr lang="en-US" cap="none" sz="1100" b="0" i="0" u="none" baseline="0">
              <a:solidFill>
                <a:srgbClr val="000000"/>
              </a:solidFill>
            </a:rPr>
            <a:t>Modif.</a:t>
          </a:r>
          <a:r>
            <a:rPr lang="en-US" cap="none" sz="1100" b="0" i="0" u="none" baseline="0">
              <a:solidFill>
                <a:srgbClr val="000000"/>
              </a:solidFill>
            </a:rPr>
            <a:t> Consejo Directivo</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43950" cy="6172200"/>
    <xdr:graphicFrame>
      <xdr:nvGraphicFramePr>
        <xdr:cNvPr id="1" name="Shape 1025"/>
        <xdr:cNvGraphicFramePr/>
      </xdr:nvGraphicFramePr>
      <xdr:xfrm>
        <a:off x="0" y="0"/>
        <a:ext cx="8743950" cy="61722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0.07125</cdr:x>
      <cdr:y>0.16325</cdr:y>
    </cdr:from>
    <cdr:to>
      <cdr:x>0.14975</cdr:x>
      <cdr:y>0.2425</cdr:y>
    </cdr:to>
    <cdr:sp>
      <cdr:nvSpPr>
        <cdr:cNvPr id="1" name="1 Llamada rectangular"/>
        <cdr:cNvSpPr>
          <a:spLocks/>
        </cdr:cNvSpPr>
      </cdr:nvSpPr>
      <cdr:spPr>
        <a:xfrm>
          <a:off x="619125" y="1000125"/>
          <a:ext cx="685800" cy="485775"/>
        </a:xfrm>
        <a:prstGeom prst="wedgeRectCallout">
          <a:avLst>
            <a:gd name="adj1" fmla="val -20833"/>
            <a:gd name="adj2" fmla="val 73976"/>
          </a:avLst>
        </a:prstGeom>
        <a:solidFill>
          <a:srgbClr val="FFFFFF"/>
        </a:solidFill>
        <a:ln w="9525" cmpd="sng">
          <a:solidFill>
            <a:srgbClr val="000000"/>
          </a:solidFill>
          <a:headEnd type="none"/>
          <a:tailEnd type="none"/>
        </a:ln>
      </cdr:spPr>
      <cdr:txBody>
        <a:bodyPr vertOverflow="clip" wrap="square" lIns="18288" tIns="0" rIns="0" bIns="0"/>
        <a:p>
          <a:pPr algn="l">
            <a:defRPr/>
          </a:pPr>
          <a:r>
            <a:rPr lang="en-US" cap="none" sz="1100" b="0" i="0" u="none" baseline="0">
              <a:solidFill>
                <a:srgbClr val="000000"/>
              </a:solidFill>
            </a:rPr>
            <a:t>Estrategia Rend. de Cuentas</a:t>
          </a:r>
        </a:p>
      </cdr:txBody>
    </cdr:sp>
  </cdr:relSizeAnchor>
  <cdr:relSizeAnchor xmlns:cdr="http://schemas.openxmlformats.org/drawingml/2006/chartDrawing">
    <cdr:from>
      <cdr:x>0.3105</cdr:x>
      <cdr:y>0.27225</cdr:y>
    </cdr:from>
    <cdr:to>
      <cdr:x>0.406</cdr:x>
      <cdr:y>0.35225</cdr:y>
    </cdr:to>
    <cdr:sp>
      <cdr:nvSpPr>
        <cdr:cNvPr id="2" name="1 Llamada rectangular"/>
        <cdr:cNvSpPr>
          <a:spLocks/>
        </cdr:cNvSpPr>
      </cdr:nvSpPr>
      <cdr:spPr>
        <a:xfrm>
          <a:off x="2714625" y="1676400"/>
          <a:ext cx="838200" cy="495300"/>
        </a:xfrm>
        <a:prstGeom prst="wedgeRectCallout">
          <a:avLst>
            <a:gd name="adj1" fmla="val -20833"/>
            <a:gd name="adj2" fmla="val 73976"/>
          </a:avLst>
        </a:prstGeom>
        <a:solidFill>
          <a:srgbClr val="FFFFFF"/>
        </a:solidFill>
        <a:ln w="9525" cmpd="sng">
          <a:solidFill>
            <a:srgbClr val="000000"/>
          </a:solidFill>
          <a:headEnd type="none"/>
          <a:tailEnd type="none"/>
        </a:ln>
      </cdr:spPr>
      <cdr:txBody>
        <a:bodyPr vertOverflow="clip" wrap="square" lIns="18288" tIns="0" rIns="0" bIns="0"/>
        <a:p>
          <a:pPr algn="ctr">
            <a:defRPr/>
          </a:pPr>
          <a:r>
            <a:rPr lang="en-US" cap="none" sz="1100" b="0" i="0" u="none" baseline="0">
              <a:solidFill>
                <a:srgbClr val="000000"/>
              </a:solidFill>
            </a:rPr>
            <a:t>Cultura y servicio al ciudadano</a:t>
          </a:r>
        </a:p>
      </cdr:txBody>
    </cdr:sp>
  </cdr:relSizeAnchor>
  <cdr:relSizeAnchor xmlns:cdr="http://schemas.openxmlformats.org/drawingml/2006/chartDrawing">
    <cdr:from>
      <cdr:x>0.6205</cdr:x>
      <cdr:y>0.47075</cdr:y>
    </cdr:from>
    <cdr:to>
      <cdr:x>0.74475</cdr:x>
      <cdr:y>0.55025</cdr:y>
    </cdr:to>
    <cdr:sp>
      <cdr:nvSpPr>
        <cdr:cNvPr id="3" name="1 Llamada rectangular"/>
        <cdr:cNvSpPr>
          <a:spLocks/>
        </cdr:cNvSpPr>
      </cdr:nvSpPr>
      <cdr:spPr>
        <a:xfrm>
          <a:off x="5419725" y="2905125"/>
          <a:ext cx="1085850" cy="495300"/>
        </a:xfrm>
        <a:prstGeom prst="wedgeRectCallout">
          <a:avLst>
            <a:gd name="adj1" fmla="val -20833"/>
            <a:gd name="adj2" fmla="val 73976"/>
          </a:avLst>
        </a:prstGeom>
        <a:solidFill>
          <a:srgbClr val="FFFFFF"/>
        </a:solidFill>
        <a:ln w="9525" cmpd="sng">
          <a:solidFill>
            <a:srgbClr val="000000"/>
          </a:solidFill>
          <a:headEnd type="none"/>
          <a:tailEnd type="none"/>
        </a:ln>
      </cdr:spPr>
      <cdr:txBody>
        <a:bodyPr vertOverflow="clip" wrap="square" lIns="18288" tIns="0" rIns="0" bIns="0"/>
        <a:p>
          <a:pPr algn="l">
            <a:defRPr/>
          </a:pPr>
          <a:r>
            <a:rPr lang="en-US" cap="none" sz="1100" b="0" i="0" u="none" baseline="0">
              <a:solidFill>
                <a:srgbClr val="000000"/>
              </a:solidFill>
            </a:rPr>
            <a:t> Política de tratamiento de datos personales</a:t>
          </a:r>
        </a:p>
      </cdr:txBody>
    </cdr:sp>
  </cdr:relSizeAnchor>
  <cdr:relSizeAnchor xmlns:cdr="http://schemas.openxmlformats.org/drawingml/2006/chartDrawing">
    <cdr:from>
      <cdr:x>0.4855</cdr:x>
      <cdr:y>0.1755</cdr:y>
    </cdr:from>
    <cdr:to>
      <cdr:x>0.564</cdr:x>
      <cdr:y>0.25475</cdr:y>
    </cdr:to>
    <cdr:sp>
      <cdr:nvSpPr>
        <cdr:cNvPr id="4" name="1 Llamada rectangular"/>
        <cdr:cNvSpPr>
          <a:spLocks/>
        </cdr:cNvSpPr>
      </cdr:nvSpPr>
      <cdr:spPr>
        <a:xfrm>
          <a:off x="4238625" y="1076325"/>
          <a:ext cx="685800" cy="485775"/>
        </a:xfrm>
        <a:prstGeom prst="wedgeRectCallout">
          <a:avLst>
            <a:gd name="adj1" fmla="val -20833"/>
            <a:gd name="adj2" fmla="val 73976"/>
          </a:avLst>
        </a:prstGeom>
        <a:solidFill>
          <a:srgbClr val="FFFFFF"/>
        </a:solidFill>
        <a:ln w="9525" cmpd="sng">
          <a:solidFill>
            <a:srgbClr val="000000"/>
          </a:solidFill>
          <a:headEnd type="none"/>
          <a:tailEnd type="none"/>
        </a:ln>
      </cdr:spPr>
      <cdr:txBody>
        <a:bodyPr vertOverflow="clip" wrap="square" lIns="18288" tIns="0" rIns="0" bIns="0"/>
        <a:p>
          <a:pPr algn="l">
            <a:defRPr/>
          </a:pPr>
          <a:r>
            <a:rPr lang="en-US" cap="none" sz="1100" b="0" i="0" u="none" baseline="0">
              <a:solidFill>
                <a:srgbClr val="000000"/>
              </a:solidFill>
            </a:rPr>
            <a:t>Aplicativo PQRD</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43950" cy="6172200"/>
    <xdr:graphicFrame>
      <xdr:nvGraphicFramePr>
        <xdr:cNvPr id="1" name="Shape 1025"/>
        <xdr:cNvGraphicFramePr/>
      </xdr:nvGraphicFramePr>
      <xdr:xfrm>
        <a:off x="0" y="0"/>
        <a:ext cx="8743950" cy="617220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0.074</cdr:x>
      <cdr:y>0.21025</cdr:y>
    </cdr:from>
    <cdr:to>
      <cdr:x>0.1525</cdr:x>
      <cdr:y>0.28975</cdr:y>
    </cdr:to>
    <cdr:sp>
      <cdr:nvSpPr>
        <cdr:cNvPr id="1" name="1 Llamada rectangular"/>
        <cdr:cNvSpPr>
          <a:spLocks/>
        </cdr:cNvSpPr>
      </cdr:nvSpPr>
      <cdr:spPr>
        <a:xfrm>
          <a:off x="638175" y="1295400"/>
          <a:ext cx="685800" cy="495300"/>
        </a:xfrm>
        <a:prstGeom prst="wedgeRectCallout">
          <a:avLst>
            <a:gd name="adj1" fmla="val -20833"/>
            <a:gd name="adj2" fmla="val 73976"/>
          </a:avLst>
        </a:prstGeom>
        <a:solidFill>
          <a:srgbClr val="FFFFFF"/>
        </a:solidFill>
        <a:ln w="9525" cmpd="sng">
          <a:solidFill>
            <a:srgbClr val="000000"/>
          </a:solidFill>
          <a:headEnd type="none"/>
          <a:tailEnd type="none"/>
        </a:ln>
      </cdr:spPr>
      <cdr:txBody>
        <a:bodyPr vertOverflow="clip" wrap="square" lIns="18288" tIns="0" rIns="0" bIns="0"/>
        <a:p>
          <a:pPr algn="l">
            <a:defRPr/>
          </a:pPr>
          <a:r>
            <a:rPr lang="en-US" cap="none" sz="1100" b="0" i="0" u="none" baseline="0">
              <a:solidFill>
                <a:srgbClr val="000000"/>
              </a:solidFill>
            </a:rPr>
            <a:t>Manual de Funciones</a:t>
          </a:r>
        </a:p>
      </cdr:txBody>
    </cdr:sp>
  </cdr:relSizeAnchor>
  <cdr:relSizeAnchor xmlns:cdr="http://schemas.openxmlformats.org/drawingml/2006/chartDrawing">
    <cdr:from>
      <cdr:x>0.19375</cdr:x>
      <cdr:y>0.213</cdr:y>
    </cdr:from>
    <cdr:to>
      <cdr:x>0.27875</cdr:x>
      <cdr:y>0.29325</cdr:y>
    </cdr:to>
    <cdr:sp>
      <cdr:nvSpPr>
        <cdr:cNvPr id="2" name="1 Llamada rectangular"/>
        <cdr:cNvSpPr>
          <a:spLocks/>
        </cdr:cNvSpPr>
      </cdr:nvSpPr>
      <cdr:spPr>
        <a:xfrm>
          <a:off x="1685925" y="1314450"/>
          <a:ext cx="742950" cy="495300"/>
        </a:xfrm>
        <a:prstGeom prst="wedgeRectCallout">
          <a:avLst>
            <a:gd name="adj1" fmla="val -20833"/>
            <a:gd name="adj2" fmla="val 73976"/>
          </a:avLst>
        </a:prstGeom>
        <a:solidFill>
          <a:srgbClr val="FFFFFF"/>
        </a:solidFill>
        <a:ln w="9525" cmpd="sng">
          <a:solidFill>
            <a:srgbClr val="000000"/>
          </a:solidFill>
          <a:headEnd type="none"/>
          <a:tailEnd type="none"/>
        </a:ln>
      </cdr:spPr>
      <cdr:txBody>
        <a:bodyPr vertOverflow="clip" wrap="square" lIns="18288" tIns="0" rIns="0" bIns="0"/>
        <a:p>
          <a:pPr algn="l">
            <a:defRPr/>
          </a:pPr>
          <a:r>
            <a:rPr lang="en-US" cap="none" sz="1100" b="0" i="0" u="none" baseline="0">
              <a:solidFill>
                <a:srgbClr val="000000"/>
              </a:solidFill>
            </a:rPr>
            <a:t>Reglamento interno de trabajo</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43950" cy="6172200"/>
    <xdr:graphicFrame>
      <xdr:nvGraphicFramePr>
        <xdr:cNvPr id="1" name="Shape 1025"/>
        <xdr:cNvGraphicFramePr/>
      </xdr:nvGraphicFramePr>
      <xdr:xfrm>
        <a:off x="0" y="0"/>
        <a:ext cx="8743950" cy="6172200"/>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0.03675</cdr:x>
      <cdr:y>0.5205</cdr:y>
    </cdr:from>
    <cdr:to>
      <cdr:x>0.1295</cdr:x>
      <cdr:y>0.60075</cdr:y>
    </cdr:to>
    <cdr:sp>
      <cdr:nvSpPr>
        <cdr:cNvPr id="1" name="1 Llamada rectangular"/>
        <cdr:cNvSpPr>
          <a:spLocks/>
        </cdr:cNvSpPr>
      </cdr:nvSpPr>
      <cdr:spPr>
        <a:xfrm>
          <a:off x="314325" y="3209925"/>
          <a:ext cx="809625" cy="495300"/>
        </a:xfrm>
        <a:prstGeom prst="wedgeRectCallout">
          <a:avLst>
            <a:gd name="adj1" fmla="val -20833"/>
            <a:gd name="adj2" fmla="val 73976"/>
          </a:avLst>
        </a:prstGeom>
        <a:solidFill>
          <a:srgbClr val="FFFFFF"/>
        </a:solidFill>
        <a:ln w="9525" cmpd="sng">
          <a:solidFill>
            <a:srgbClr val="000000"/>
          </a:solidFill>
          <a:headEnd type="none"/>
          <a:tailEnd type="none"/>
        </a:ln>
      </cdr:spPr>
      <cdr:txBody>
        <a:bodyPr vertOverflow="clip" wrap="square" lIns="18288" tIns="0" rIns="0" bIns="0"/>
        <a:p>
          <a:pPr algn="l">
            <a:defRPr/>
          </a:pPr>
          <a:r>
            <a:rPr lang="en-US" cap="none" sz="1100" b="0" i="0" u="none" baseline="0">
              <a:solidFill>
                <a:srgbClr val="000000"/>
              </a:solidFill>
            </a:rPr>
            <a:t>Actualización TRD</a:t>
          </a:r>
        </a:p>
      </cdr:txBody>
    </cdr:sp>
  </cdr:relSizeAnchor>
  <cdr:relSizeAnchor xmlns:cdr="http://schemas.openxmlformats.org/drawingml/2006/chartDrawing">
    <cdr:from>
      <cdr:x>0.14775</cdr:x>
      <cdr:y>0.38275</cdr:y>
    </cdr:from>
    <cdr:to>
      <cdr:x>0.2405</cdr:x>
      <cdr:y>0.46225</cdr:y>
    </cdr:to>
    <cdr:sp>
      <cdr:nvSpPr>
        <cdr:cNvPr id="2" name="1 Llamada rectangular"/>
        <cdr:cNvSpPr>
          <a:spLocks/>
        </cdr:cNvSpPr>
      </cdr:nvSpPr>
      <cdr:spPr>
        <a:xfrm>
          <a:off x="1285875" y="2362200"/>
          <a:ext cx="809625" cy="495300"/>
        </a:xfrm>
        <a:prstGeom prst="wedgeRectCallout">
          <a:avLst>
            <a:gd name="adj1" fmla="val -20833"/>
            <a:gd name="adj2" fmla="val 73976"/>
          </a:avLst>
        </a:prstGeom>
        <a:solidFill>
          <a:srgbClr val="FFFFFF"/>
        </a:solidFill>
        <a:ln w="9525" cmpd="sng">
          <a:solidFill>
            <a:srgbClr val="000000"/>
          </a:solidFill>
          <a:headEnd type="none"/>
          <a:tailEnd type="none"/>
        </a:ln>
      </cdr:spPr>
      <cdr:txBody>
        <a:bodyPr vertOverflow="clip" wrap="square" lIns="18288" tIns="0" rIns="0" bIns="0"/>
        <a:p>
          <a:pPr algn="l">
            <a:defRPr/>
          </a:pPr>
          <a:r>
            <a:rPr lang="en-US" cap="none" sz="1100" b="0" i="0" u="none" baseline="0">
              <a:solidFill>
                <a:srgbClr val="000000"/>
              </a:solidFill>
            </a:rPr>
            <a:t>Reglamento Voluntarios</a:t>
          </a:r>
        </a:p>
      </cdr:txBody>
    </cdr:sp>
  </cdr:relSizeAnchor>
  <cdr:relSizeAnchor xmlns:cdr="http://schemas.openxmlformats.org/drawingml/2006/chartDrawing">
    <cdr:from>
      <cdr:x>0.20625</cdr:x>
      <cdr:y>0.537</cdr:y>
    </cdr:from>
    <cdr:to>
      <cdr:x>0.2855</cdr:x>
      <cdr:y>0.61725</cdr:y>
    </cdr:to>
    <cdr:sp>
      <cdr:nvSpPr>
        <cdr:cNvPr id="3" name="1 Llamada rectangular"/>
        <cdr:cNvSpPr>
          <a:spLocks/>
        </cdr:cNvSpPr>
      </cdr:nvSpPr>
      <cdr:spPr>
        <a:xfrm>
          <a:off x="1800225" y="3305175"/>
          <a:ext cx="695325" cy="495300"/>
        </a:xfrm>
        <a:prstGeom prst="wedgeRectCallout">
          <a:avLst>
            <a:gd name="adj1" fmla="val -20833"/>
            <a:gd name="adj2" fmla="val 73976"/>
          </a:avLst>
        </a:prstGeom>
        <a:solidFill>
          <a:srgbClr val="FFFFFF"/>
        </a:solidFill>
        <a:ln w="9525" cmpd="sng">
          <a:solidFill>
            <a:srgbClr val="000000"/>
          </a:solidFill>
          <a:headEnd type="none"/>
          <a:tailEnd type="none"/>
        </a:ln>
      </cdr:spPr>
      <cdr:txBody>
        <a:bodyPr vertOverflow="clip" wrap="square" lIns="18288" tIns="0" rIns="0" bIns="0"/>
        <a:p>
          <a:pPr algn="l">
            <a:defRPr/>
          </a:pPr>
          <a:r>
            <a:rPr lang="en-US" cap="none" sz="1100" b="0" i="0" u="none" baseline="0">
              <a:solidFill>
                <a:srgbClr val="000000"/>
              </a:solidFill>
            </a:rPr>
            <a:t>Proyecto de Ley</a:t>
          </a:r>
        </a:p>
      </cdr:txBody>
    </cdr:sp>
  </cdr:relSizeAnchor>
  <cdr:relSizeAnchor xmlns:cdr="http://schemas.openxmlformats.org/drawingml/2006/chartDrawing">
    <cdr:from>
      <cdr:x>0.544</cdr:x>
      <cdr:y>0.591</cdr:y>
    </cdr:from>
    <cdr:to>
      <cdr:x>0.62225</cdr:x>
      <cdr:y>0.67125</cdr:y>
    </cdr:to>
    <cdr:sp>
      <cdr:nvSpPr>
        <cdr:cNvPr id="4" name="1 Llamada rectangular"/>
        <cdr:cNvSpPr>
          <a:spLocks/>
        </cdr:cNvSpPr>
      </cdr:nvSpPr>
      <cdr:spPr>
        <a:xfrm>
          <a:off x="4752975" y="3638550"/>
          <a:ext cx="685800" cy="495300"/>
        </a:xfrm>
        <a:prstGeom prst="wedgeRectCallout">
          <a:avLst>
            <a:gd name="adj1" fmla="val -20833"/>
            <a:gd name="adj2" fmla="val 73976"/>
          </a:avLst>
        </a:prstGeom>
        <a:solidFill>
          <a:srgbClr val="FFFFFF"/>
        </a:solidFill>
        <a:ln w="9525" cmpd="sng">
          <a:solidFill>
            <a:srgbClr val="000000"/>
          </a:solidFill>
          <a:headEnd type="none"/>
          <a:tailEnd type="none"/>
        </a:ln>
      </cdr:spPr>
      <cdr:txBody>
        <a:bodyPr vertOverflow="clip" wrap="square" lIns="18288" tIns="0" rIns="0" bIns="0"/>
        <a:p>
          <a:pPr algn="l">
            <a:defRPr/>
          </a:pPr>
          <a:r>
            <a:rPr lang="en-US" cap="none" sz="1100" b="0" i="0" u="none" baseline="0">
              <a:solidFill>
                <a:srgbClr val="000000"/>
              </a:solidFill>
            </a:rPr>
            <a:t>Permuta</a:t>
          </a:r>
        </a:p>
      </cdr:txBody>
    </cdr:sp>
  </cdr:relSizeAnchor>
  <cdr:relSizeAnchor xmlns:cdr="http://schemas.openxmlformats.org/drawingml/2006/chartDrawing">
    <cdr:from>
      <cdr:x>0.607</cdr:x>
      <cdr:y>0.38975</cdr:y>
    </cdr:from>
    <cdr:to>
      <cdr:x>0.71525</cdr:x>
      <cdr:y>0.469</cdr:y>
    </cdr:to>
    <cdr:sp>
      <cdr:nvSpPr>
        <cdr:cNvPr id="5" name="1 Llamada rectangular"/>
        <cdr:cNvSpPr>
          <a:spLocks/>
        </cdr:cNvSpPr>
      </cdr:nvSpPr>
      <cdr:spPr>
        <a:xfrm>
          <a:off x="5305425" y="2400300"/>
          <a:ext cx="942975" cy="485775"/>
        </a:xfrm>
        <a:prstGeom prst="wedgeRectCallout">
          <a:avLst>
            <a:gd name="adj1" fmla="val -20833"/>
            <a:gd name="adj2" fmla="val 73976"/>
          </a:avLst>
        </a:prstGeom>
        <a:solidFill>
          <a:srgbClr val="FFFFFF"/>
        </a:solidFill>
        <a:ln w="9525" cmpd="sng">
          <a:solidFill>
            <a:srgbClr val="000000"/>
          </a:solidFill>
          <a:headEnd type="none"/>
          <a:tailEnd type="none"/>
        </a:ln>
      </cdr:spPr>
      <cdr:txBody>
        <a:bodyPr vertOverflow="clip" wrap="square" lIns="18288" tIns="0" rIns="0" bIns="0"/>
        <a:p>
          <a:pPr algn="l">
            <a:defRPr/>
          </a:pPr>
          <a:r>
            <a:rPr lang="en-US" cap="none" sz="1100" b="0" i="0" u="none" baseline="0">
              <a:solidFill>
                <a:srgbClr val="000000"/>
              </a:solidFill>
            </a:rPr>
            <a:t>Chatarrización</a:t>
          </a:r>
        </a:p>
      </cdr:txBody>
    </cdr:sp>
  </cdr:relSizeAnchor>
  <cdr:relSizeAnchor xmlns:cdr="http://schemas.openxmlformats.org/drawingml/2006/chartDrawing">
    <cdr:from>
      <cdr:x>0.674</cdr:x>
      <cdr:y>0.24175</cdr:y>
    </cdr:from>
    <cdr:to>
      <cdr:x>0.7715</cdr:x>
      <cdr:y>0.321</cdr:y>
    </cdr:to>
    <cdr:sp>
      <cdr:nvSpPr>
        <cdr:cNvPr id="6" name="1 Llamada rectangular"/>
        <cdr:cNvSpPr>
          <a:spLocks/>
        </cdr:cNvSpPr>
      </cdr:nvSpPr>
      <cdr:spPr>
        <a:xfrm>
          <a:off x="5886450" y="1485900"/>
          <a:ext cx="857250" cy="485775"/>
        </a:xfrm>
        <a:prstGeom prst="wedgeRectCallout">
          <a:avLst>
            <a:gd name="adj1" fmla="val -20833"/>
            <a:gd name="adj2" fmla="val 73976"/>
          </a:avLst>
        </a:prstGeom>
        <a:solidFill>
          <a:srgbClr val="FFFFFF"/>
        </a:solidFill>
        <a:ln w="9525" cmpd="sng">
          <a:solidFill>
            <a:srgbClr val="000000"/>
          </a:solidFill>
          <a:headEnd type="none"/>
          <a:tailEnd type="none"/>
        </a:ln>
      </cdr:spPr>
      <cdr:txBody>
        <a:bodyPr vertOverflow="clip" wrap="square" lIns="18288" tIns="0" rIns="0" bIns="0"/>
        <a:p>
          <a:pPr algn="l">
            <a:defRPr/>
          </a:pPr>
          <a:r>
            <a:rPr lang="en-US" cap="none" sz="1100" b="0" i="0" u="none" baseline="0">
              <a:solidFill>
                <a:srgbClr val="000000"/>
              </a:solidFill>
            </a:rPr>
            <a:t>Directiva de Transportes</a:t>
          </a:r>
        </a:p>
      </cdr:txBody>
    </cdr:sp>
  </cdr:relSizeAnchor>
  <cdr:relSizeAnchor xmlns:cdr="http://schemas.openxmlformats.org/drawingml/2006/chartDrawing">
    <cdr:from>
      <cdr:x>0.30275</cdr:x>
      <cdr:y>0.41675</cdr:y>
    </cdr:from>
    <cdr:to>
      <cdr:x>0.39375</cdr:x>
      <cdr:y>0.49625</cdr:y>
    </cdr:to>
    <cdr:sp>
      <cdr:nvSpPr>
        <cdr:cNvPr id="7" name="1 Llamada rectangular"/>
        <cdr:cNvSpPr>
          <a:spLocks/>
        </cdr:cNvSpPr>
      </cdr:nvSpPr>
      <cdr:spPr>
        <a:xfrm>
          <a:off x="2638425" y="2571750"/>
          <a:ext cx="800100" cy="495300"/>
        </a:xfrm>
        <a:prstGeom prst="wedgeRectCallout">
          <a:avLst>
            <a:gd name="adj1" fmla="val -20833"/>
            <a:gd name="adj2" fmla="val 73976"/>
          </a:avLst>
        </a:prstGeom>
        <a:solidFill>
          <a:srgbClr val="FFFFFF"/>
        </a:solidFill>
        <a:ln w="9525" cmpd="sng">
          <a:solidFill>
            <a:srgbClr val="000000"/>
          </a:solidFill>
          <a:headEnd type="none"/>
          <a:tailEnd type="none"/>
        </a:ln>
      </cdr:spPr>
      <cdr:txBody>
        <a:bodyPr vertOverflow="clip" wrap="square" lIns="18288" tIns="0" rIns="0" bIns="0"/>
        <a:p>
          <a:pPr algn="l">
            <a:defRPr/>
          </a:pPr>
          <a:r>
            <a:rPr lang="en-US" cap="none" sz="1100" b="0" i="0" u="none" baseline="0">
              <a:solidFill>
                <a:srgbClr val="000000"/>
              </a:solidFill>
            </a:rPr>
            <a:t>Reglam. Comité de Conciliación</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43950" cy="6172200"/>
    <xdr:graphicFrame>
      <xdr:nvGraphicFramePr>
        <xdr:cNvPr id="1" name="Shape 1025"/>
        <xdr:cNvGraphicFramePr/>
      </xdr:nvGraphicFramePr>
      <xdr:xfrm>
        <a:off x="0" y="0"/>
        <a:ext cx="8743950" cy="617220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drawing" Target="../drawings/drawing12.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sheetPr>
    <tabColor theme="2" tint="-0.4999699890613556"/>
  </sheetPr>
  <dimension ref="A1:O101"/>
  <sheetViews>
    <sheetView tabSelected="1" zoomScale="90" zoomScaleNormal="90" zoomScalePageLayoutView="0" workbookViewId="0" topLeftCell="A1">
      <selection activeCell="A88" sqref="A9:IV88"/>
    </sheetView>
  </sheetViews>
  <sheetFormatPr defaultColWidth="11.421875" defaultRowHeight="12.75"/>
  <cols>
    <col min="1" max="1" width="23.7109375" style="8" customWidth="1"/>
    <col min="2" max="2" width="20.28125" style="8" customWidth="1"/>
    <col min="3" max="3" width="14.140625" style="8" customWidth="1"/>
    <col min="4" max="4" width="34.140625" style="36" customWidth="1"/>
    <col min="5" max="5" width="23.00390625" style="8" customWidth="1"/>
    <col min="6" max="6" width="15.421875" style="96" bestFit="1" customWidth="1"/>
    <col min="7" max="7" width="11.57421875" style="8" bestFit="1" customWidth="1"/>
    <col min="8" max="8" width="12.00390625" style="8" bestFit="1" customWidth="1"/>
    <col min="9" max="9" width="12.00390625" style="8" customWidth="1"/>
    <col min="10" max="10" width="12.57421875" style="8" bestFit="1" customWidth="1"/>
    <col min="11" max="11" width="24.00390625" style="76" customWidth="1"/>
    <col min="12" max="12" width="21.140625" style="76" customWidth="1"/>
    <col min="13" max="14" width="11.421875" style="52" customWidth="1"/>
    <col min="15" max="15" width="12.57421875" style="52" bestFit="1" customWidth="1"/>
    <col min="16" max="16384" width="11.421875" style="51" customWidth="1"/>
  </cols>
  <sheetData>
    <row r="1" spans="1:15" s="49" customFormat="1" ht="25.5" customHeight="1">
      <c r="A1" s="184"/>
      <c r="B1" s="205" t="s">
        <v>123</v>
      </c>
      <c r="C1" s="206"/>
      <c r="D1" s="206"/>
      <c r="E1" s="206"/>
      <c r="F1" s="206"/>
      <c r="G1" s="206"/>
      <c r="H1" s="206"/>
      <c r="I1" s="206"/>
      <c r="J1" s="206"/>
      <c r="K1" s="199" t="s">
        <v>15</v>
      </c>
      <c r="L1" s="200"/>
      <c r="M1" s="78"/>
      <c r="N1" s="78"/>
      <c r="O1" s="78"/>
    </row>
    <row r="2" spans="1:15" s="49" customFormat="1" ht="12.75" customHeight="1">
      <c r="A2" s="184"/>
      <c r="B2" s="205"/>
      <c r="C2" s="206"/>
      <c r="D2" s="206"/>
      <c r="E2" s="206"/>
      <c r="F2" s="206"/>
      <c r="G2" s="206"/>
      <c r="H2" s="206"/>
      <c r="I2" s="206"/>
      <c r="J2" s="206"/>
      <c r="K2" s="201"/>
      <c r="L2" s="202"/>
      <c r="M2" s="78"/>
      <c r="N2" s="78"/>
      <c r="O2" s="78"/>
    </row>
    <row r="3" spans="1:15" s="49" customFormat="1" ht="18.75" customHeight="1">
      <c r="A3" s="184"/>
      <c r="B3" s="205"/>
      <c r="C3" s="206"/>
      <c r="D3" s="206"/>
      <c r="E3" s="206"/>
      <c r="F3" s="206"/>
      <c r="G3" s="206"/>
      <c r="H3" s="206"/>
      <c r="I3" s="206"/>
      <c r="J3" s="206"/>
      <c r="K3" s="212" t="s">
        <v>114</v>
      </c>
      <c r="L3" s="213"/>
      <c r="M3" s="78"/>
      <c r="N3" s="78"/>
      <c r="O3" s="78"/>
    </row>
    <row r="4" spans="1:15" s="49" customFormat="1" ht="17.25" customHeight="1">
      <c r="A4" s="184"/>
      <c r="B4" s="205"/>
      <c r="C4" s="206"/>
      <c r="D4" s="206"/>
      <c r="E4" s="206"/>
      <c r="F4" s="206"/>
      <c r="G4" s="206"/>
      <c r="H4" s="206"/>
      <c r="I4" s="206"/>
      <c r="J4" s="206"/>
      <c r="K4" s="97" t="s">
        <v>11</v>
      </c>
      <c r="L4" s="97" t="s">
        <v>12</v>
      </c>
      <c r="M4" s="78"/>
      <c r="N4" s="78"/>
      <c r="O4" s="78"/>
    </row>
    <row r="5" spans="1:15" s="49" customFormat="1" ht="15.75" customHeight="1">
      <c r="A5" s="81" t="s">
        <v>13</v>
      </c>
      <c r="B5" s="207"/>
      <c r="C5" s="208"/>
      <c r="D5" s="208"/>
      <c r="E5" s="208"/>
      <c r="F5" s="208"/>
      <c r="G5" s="208"/>
      <c r="H5" s="208"/>
      <c r="I5" s="208"/>
      <c r="J5" s="208"/>
      <c r="K5" s="97">
        <v>6</v>
      </c>
      <c r="L5" s="97" t="s">
        <v>14</v>
      </c>
      <c r="M5" s="78"/>
      <c r="N5" s="78"/>
      <c r="O5" s="78"/>
    </row>
    <row r="6" spans="1:15" s="49" customFormat="1" ht="22.5" customHeight="1">
      <c r="A6" s="190" t="s">
        <v>4</v>
      </c>
      <c r="B6" s="191"/>
      <c r="C6" s="192" t="s">
        <v>115</v>
      </c>
      <c r="D6" s="192"/>
      <c r="E6" s="192"/>
      <c r="F6" s="192"/>
      <c r="G6" s="192"/>
      <c r="H6" s="192"/>
      <c r="I6" s="192"/>
      <c r="J6" s="192"/>
      <c r="K6" s="192"/>
      <c r="L6" s="192"/>
      <c r="M6" s="78"/>
      <c r="N6" s="78"/>
      <c r="O6" s="78"/>
    </row>
    <row r="7" spans="1:15" s="49" customFormat="1" ht="19.5" customHeight="1">
      <c r="A7" s="190" t="s">
        <v>5</v>
      </c>
      <c r="B7" s="190"/>
      <c r="C7" s="214" t="s">
        <v>131</v>
      </c>
      <c r="D7" s="214"/>
      <c r="E7" s="214"/>
      <c r="F7" s="214"/>
      <c r="G7" s="214"/>
      <c r="H7" s="214"/>
      <c r="I7" s="214"/>
      <c r="J7" s="214"/>
      <c r="K7" s="214"/>
      <c r="L7" s="214"/>
      <c r="M7" s="78"/>
      <c r="N7" s="78"/>
      <c r="O7" s="78"/>
    </row>
    <row r="8" spans="1:15" s="50" customFormat="1" ht="12.75">
      <c r="A8" s="193"/>
      <c r="B8" s="194"/>
      <c r="C8" s="194"/>
      <c r="D8" s="194"/>
      <c r="E8" s="194"/>
      <c r="F8" s="194"/>
      <c r="G8" s="194"/>
      <c r="H8" s="194"/>
      <c r="I8" s="194"/>
      <c r="J8" s="194"/>
      <c r="K8" s="194"/>
      <c r="L8" s="194"/>
      <c r="M8" s="77"/>
      <c r="N8" s="77"/>
      <c r="O8" s="77"/>
    </row>
    <row r="9" spans="1:15" s="50" customFormat="1" ht="18.75" customHeight="1" hidden="1">
      <c r="A9" s="162" t="s">
        <v>208</v>
      </c>
      <c r="B9" s="163"/>
      <c r="C9" s="166" t="s">
        <v>213</v>
      </c>
      <c r="D9" s="189"/>
      <c r="E9" s="189"/>
      <c r="F9" s="189"/>
      <c r="G9" s="189"/>
      <c r="H9" s="189"/>
      <c r="I9" s="189"/>
      <c r="J9" s="189"/>
      <c r="K9" s="189"/>
      <c r="L9" s="189"/>
      <c r="M9" s="77"/>
      <c r="N9" s="77"/>
      <c r="O9" s="77"/>
    </row>
    <row r="10" spans="1:15" s="50" customFormat="1" ht="18.75" customHeight="1" hidden="1">
      <c r="A10" s="162" t="s">
        <v>125</v>
      </c>
      <c r="B10" s="163"/>
      <c r="C10" s="166" t="s">
        <v>124</v>
      </c>
      <c r="D10" s="167"/>
      <c r="E10" s="167"/>
      <c r="F10" s="167"/>
      <c r="G10" s="167"/>
      <c r="H10" s="167"/>
      <c r="I10" s="167"/>
      <c r="J10" s="167"/>
      <c r="K10" s="167"/>
      <c r="L10" s="167"/>
      <c r="M10" s="77"/>
      <c r="N10" s="77"/>
      <c r="O10" s="77"/>
    </row>
    <row r="11" spans="1:15" s="50" customFormat="1" ht="25.5" hidden="1">
      <c r="A11" s="195" t="s">
        <v>0</v>
      </c>
      <c r="B11" s="28" t="s">
        <v>2</v>
      </c>
      <c r="C11" s="28" t="s">
        <v>3</v>
      </c>
      <c r="D11" s="31" t="s">
        <v>1</v>
      </c>
      <c r="E11" s="32" t="s">
        <v>2</v>
      </c>
      <c r="F11" s="203" t="s">
        <v>122</v>
      </c>
      <c r="G11" s="168" t="s">
        <v>117</v>
      </c>
      <c r="H11" s="169"/>
      <c r="I11" s="169"/>
      <c r="J11" s="169"/>
      <c r="K11" s="72" t="s">
        <v>17</v>
      </c>
      <c r="L11" s="157" t="s">
        <v>116</v>
      </c>
      <c r="M11" s="77"/>
      <c r="N11" s="77"/>
      <c r="O11" s="77"/>
    </row>
    <row r="12" spans="1:15" s="50" customFormat="1" ht="25.5" hidden="1">
      <c r="A12" s="196"/>
      <c r="B12" s="30" t="s">
        <v>9</v>
      </c>
      <c r="C12" s="29" t="s">
        <v>8</v>
      </c>
      <c r="D12" s="47" t="s">
        <v>6</v>
      </c>
      <c r="E12" s="33" t="s">
        <v>7</v>
      </c>
      <c r="F12" s="204"/>
      <c r="G12" s="33" t="s">
        <v>118</v>
      </c>
      <c r="H12" s="33" t="s">
        <v>119</v>
      </c>
      <c r="I12" s="33" t="s">
        <v>120</v>
      </c>
      <c r="J12" s="33" t="s">
        <v>121</v>
      </c>
      <c r="K12" s="73" t="s">
        <v>18</v>
      </c>
      <c r="L12" s="158"/>
      <c r="M12" s="77"/>
      <c r="N12" s="77"/>
      <c r="O12" s="77"/>
    </row>
    <row r="13" spans="1:12" s="106" customFormat="1" ht="44.25" customHeight="1" hidden="1">
      <c r="A13" s="177" t="s">
        <v>134</v>
      </c>
      <c r="B13" s="177" t="s">
        <v>63</v>
      </c>
      <c r="C13" s="198">
        <v>43496</v>
      </c>
      <c r="D13" s="125" t="s">
        <v>210</v>
      </c>
      <c r="E13" s="105" t="s">
        <v>63</v>
      </c>
      <c r="F13" s="127">
        <v>0.1</v>
      </c>
      <c r="G13" s="105" t="s">
        <v>141</v>
      </c>
      <c r="H13" s="105"/>
      <c r="I13" s="105"/>
      <c r="J13" s="124"/>
      <c r="K13" s="179">
        <v>7300000</v>
      </c>
      <c r="L13" s="172" t="s">
        <v>211</v>
      </c>
    </row>
    <row r="14" spans="1:12" s="106" customFormat="1" ht="33.75" customHeight="1" hidden="1">
      <c r="A14" s="178"/>
      <c r="B14" s="178"/>
      <c r="C14" s="178"/>
      <c r="D14" s="125" t="s">
        <v>136</v>
      </c>
      <c r="E14" s="105" t="s">
        <v>140</v>
      </c>
      <c r="F14" s="127">
        <v>0.3</v>
      </c>
      <c r="G14" s="105" t="s">
        <v>141</v>
      </c>
      <c r="H14" s="105"/>
      <c r="I14" s="105"/>
      <c r="J14" s="124"/>
      <c r="K14" s="180"/>
      <c r="L14" s="173"/>
    </row>
    <row r="15" spans="1:12" s="106" customFormat="1" ht="33.75" customHeight="1" hidden="1">
      <c r="A15" s="178"/>
      <c r="B15" s="178"/>
      <c r="C15" s="178"/>
      <c r="D15" s="125" t="s">
        <v>137</v>
      </c>
      <c r="E15" s="105" t="s">
        <v>63</v>
      </c>
      <c r="F15" s="127">
        <v>0.3</v>
      </c>
      <c r="G15" s="105" t="s">
        <v>141</v>
      </c>
      <c r="H15" s="105"/>
      <c r="I15" s="105"/>
      <c r="J15" s="124"/>
      <c r="K15" s="180"/>
      <c r="L15" s="173"/>
    </row>
    <row r="16" spans="1:12" s="106" customFormat="1" ht="25.5" hidden="1">
      <c r="A16" s="178"/>
      <c r="B16" s="178"/>
      <c r="C16" s="178"/>
      <c r="D16" s="125" t="s">
        <v>138</v>
      </c>
      <c r="E16" s="105" t="s">
        <v>63</v>
      </c>
      <c r="F16" s="127">
        <v>0.15</v>
      </c>
      <c r="G16" s="105" t="s">
        <v>141</v>
      </c>
      <c r="H16" s="105"/>
      <c r="I16" s="105"/>
      <c r="J16" s="124"/>
      <c r="K16" s="180"/>
      <c r="L16" s="173"/>
    </row>
    <row r="17" spans="1:12" s="106" customFormat="1" ht="38.25" hidden="1">
      <c r="A17" s="178"/>
      <c r="B17" s="178"/>
      <c r="C17" s="178"/>
      <c r="D17" s="125" t="s">
        <v>139</v>
      </c>
      <c r="E17" s="105" t="s">
        <v>135</v>
      </c>
      <c r="F17" s="127">
        <v>0.15</v>
      </c>
      <c r="G17" s="105"/>
      <c r="H17" s="105" t="s">
        <v>141</v>
      </c>
      <c r="I17" s="105"/>
      <c r="J17" s="124"/>
      <c r="K17" s="181"/>
      <c r="L17" s="174"/>
    </row>
    <row r="18" spans="1:12" ht="55.5" customHeight="1" hidden="1">
      <c r="A18" s="185" t="s">
        <v>142</v>
      </c>
      <c r="B18" s="185" t="s">
        <v>245</v>
      </c>
      <c r="C18" s="187">
        <v>43830</v>
      </c>
      <c r="D18" s="41" t="s">
        <v>227</v>
      </c>
      <c r="E18" s="42" t="s">
        <v>140</v>
      </c>
      <c r="F18" s="88">
        <v>0.4</v>
      </c>
      <c r="G18" s="82" t="s">
        <v>141</v>
      </c>
      <c r="H18" s="84" t="s">
        <v>141</v>
      </c>
      <c r="I18" s="84" t="s">
        <v>141</v>
      </c>
      <c r="J18" s="111"/>
      <c r="K18" s="182">
        <v>16000000</v>
      </c>
      <c r="L18" s="175" t="s">
        <v>211</v>
      </c>
    </row>
    <row r="19" spans="1:12" ht="92.25" customHeight="1" hidden="1">
      <c r="A19" s="186"/>
      <c r="B19" s="186"/>
      <c r="C19" s="188"/>
      <c r="D19" s="41" t="s">
        <v>143</v>
      </c>
      <c r="E19" s="105" t="s">
        <v>63</v>
      </c>
      <c r="F19" s="88">
        <v>0.6</v>
      </c>
      <c r="G19" s="82" t="s">
        <v>141</v>
      </c>
      <c r="H19" s="84"/>
      <c r="I19" s="84" t="s">
        <v>215</v>
      </c>
      <c r="J19" s="111"/>
      <c r="K19" s="183"/>
      <c r="L19" s="176"/>
    </row>
    <row r="20" spans="1:15" s="71" customFormat="1" ht="37.5" customHeight="1" hidden="1">
      <c r="A20" s="170" t="s">
        <v>144</v>
      </c>
      <c r="B20" s="170" t="s">
        <v>145</v>
      </c>
      <c r="C20" s="209">
        <v>43830</v>
      </c>
      <c r="D20" s="12" t="s">
        <v>146</v>
      </c>
      <c r="E20" s="105" t="s">
        <v>63</v>
      </c>
      <c r="F20" s="89">
        <v>0.5</v>
      </c>
      <c r="G20" s="13" t="s">
        <v>141</v>
      </c>
      <c r="H20" s="13" t="s">
        <v>141</v>
      </c>
      <c r="I20" s="13" t="s">
        <v>141</v>
      </c>
      <c r="J20" s="13"/>
      <c r="K20" s="210">
        <v>5200000</v>
      </c>
      <c r="L20" s="211" t="s">
        <v>212</v>
      </c>
      <c r="M20" s="79"/>
      <c r="N20" s="52"/>
      <c r="O20" s="52"/>
    </row>
    <row r="21" spans="1:15" s="71" customFormat="1" ht="39.75" customHeight="1" hidden="1">
      <c r="A21" s="170"/>
      <c r="B21" s="170"/>
      <c r="C21" s="170"/>
      <c r="D21" s="12" t="s">
        <v>147</v>
      </c>
      <c r="E21" s="13" t="s">
        <v>145</v>
      </c>
      <c r="F21" s="89">
        <v>0.5</v>
      </c>
      <c r="G21" s="13" t="s">
        <v>141</v>
      </c>
      <c r="H21" s="13" t="s">
        <v>141</v>
      </c>
      <c r="I21" s="13" t="s">
        <v>141</v>
      </c>
      <c r="J21" s="13"/>
      <c r="K21" s="210"/>
      <c r="L21" s="211"/>
      <c r="M21" s="79"/>
      <c r="N21" s="52"/>
      <c r="O21" s="52"/>
    </row>
    <row r="22" spans="1:12" ht="30.75" customHeight="1" hidden="1">
      <c r="A22" s="107"/>
      <c r="B22" s="107"/>
      <c r="C22" s="107"/>
      <c r="D22" s="108"/>
      <c r="E22" s="107"/>
      <c r="F22" s="109"/>
      <c r="G22" s="107"/>
      <c r="H22" s="107"/>
      <c r="I22" s="107"/>
      <c r="J22" s="107"/>
      <c r="K22" s="110"/>
      <c r="L22" s="110"/>
    </row>
    <row r="23" spans="1:12" ht="12.75" hidden="1">
      <c r="A23" s="107"/>
      <c r="B23" s="107"/>
      <c r="C23" s="107"/>
      <c r="D23" s="108"/>
      <c r="E23" s="107"/>
      <c r="F23" s="109"/>
      <c r="G23" s="107"/>
      <c r="H23" s="107"/>
      <c r="I23" s="107"/>
      <c r="J23" s="107"/>
      <c r="K23" s="110"/>
      <c r="L23" s="110"/>
    </row>
    <row r="24" spans="1:15" s="50" customFormat="1" ht="17.25" customHeight="1" hidden="1">
      <c r="A24" s="197" t="s">
        <v>126</v>
      </c>
      <c r="B24" s="197"/>
      <c r="C24" s="171" t="s">
        <v>228</v>
      </c>
      <c r="D24" s="171"/>
      <c r="E24" s="171"/>
      <c r="F24" s="171"/>
      <c r="G24" s="171"/>
      <c r="H24" s="171"/>
      <c r="I24" s="171"/>
      <c r="J24" s="171"/>
      <c r="K24" s="171"/>
      <c r="L24" s="171"/>
      <c r="M24" s="77"/>
      <c r="N24" s="77"/>
      <c r="O24" s="77"/>
    </row>
    <row r="25" spans="1:12" ht="12.75" hidden="1">
      <c r="A25" s="83"/>
      <c r="B25" s="83"/>
      <c r="C25" s="85"/>
      <c r="D25" s="86"/>
      <c r="E25" s="83"/>
      <c r="F25" s="92"/>
      <c r="G25" s="83"/>
      <c r="H25" s="83"/>
      <c r="I25" s="83"/>
      <c r="J25" s="83"/>
      <c r="K25" s="87"/>
      <c r="L25" s="83"/>
    </row>
    <row r="26" spans="1:12" ht="12.75" hidden="1">
      <c r="A26" s="83"/>
      <c r="B26" s="83"/>
      <c r="C26" s="85"/>
      <c r="D26" s="86"/>
      <c r="E26" s="83"/>
      <c r="F26" s="92"/>
      <c r="G26" s="83"/>
      <c r="H26" s="83"/>
      <c r="I26" s="83"/>
      <c r="J26" s="83"/>
      <c r="K26" s="87"/>
      <c r="L26" s="83"/>
    </row>
    <row r="27" spans="1:15" s="50" customFormat="1" ht="17.25" customHeight="1" hidden="1">
      <c r="A27" s="197" t="s">
        <v>127</v>
      </c>
      <c r="B27" s="197"/>
      <c r="C27" s="171" t="s">
        <v>205</v>
      </c>
      <c r="D27" s="171"/>
      <c r="E27" s="171"/>
      <c r="F27" s="171"/>
      <c r="G27" s="171"/>
      <c r="H27" s="171"/>
      <c r="I27" s="171"/>
      <c r="J27" s="171"/>
      <c r="K27" s="171"/>
      <c r="L27" s="171"/>
      <c r="M27" s="77"/>
      <c r="N27" s="77"/>
      <c r="O27" s="77"/>
    </row>
    <row r="28" spans="1:15" s="50" customFormat="1" ht="25.5" hidden="1">
      <c r="A28" s="195" t="s">
        <v>0</v>
      </c>
      <c r="B28" s="28" t="s">
        <v>2</v>
      </c>
      <c r="C28" s="28" t="s">
        <v>3</v>
      </c>
      <c r="D28" s="31" t="s">
        <v>1</v>
      </c>
      <c r="E28" s="32" t="s">
        <v>2</v>
      </c>
      <c r="F28" s="90" t="s">
        <v>122</v>
      </c>
      <c r="G28" s="168" t="s">
        <v>117</v>
      </c>
      <c r="H28" s="169"/>
      <c r="I28" s="169"/>
      <c r="J28" s="169"/>
      <c r="K28" s="72" t="s">
        <v>17</v>
      </c>
      <c r="L28" s="157" t="s">
        <v>116</v>
      </c>
      <c r="M28" s="77"/>
      <c r="N28" s="77"/>
      <c r="O28" s="77"/>
    </row>
    <row r="29" spans="1:15" s="50" customFormat="1" ht="25.5" hidden="1">
      <c r="A29" s="196"/>
      <c r="B29" s="30" t="s">
        <v>9</v>
      </c>
      <c r="C29" s="29" t="s">
        <v>8</v>
      </c>
      <c r="D29" s="47" t="s">
        <v>6</v>
      </c>
      <c r="E29" s="33" t="s">
        <v>7</v>
      </c>
      <c r="F29" s="91"/>
      <c r="G29" s="33" t="s">
        <v>118</v>
      </c>
      <c r="H29" s="33" t="s">
        <v>119</v>
      </c>
      <c r="I29" s="33" t="s">
        <v>120</v>
      </c>
      <c r="J29" s="33" t="s">
        <v>121</v>
      </c>
      <c r="K29" s="73" t="s">
        <v>18</v>
      </c>
      <c r="L29" s="158"/>
      <c r="M29" s="77"/>
      <c r="N29" s="77"/>
      <c r="O29" s="77"/>
    </row>
    <row r="30" spans="1:12" ht="50.25" customHeight="1" hidden="1">
      <c r="A30" s="138" t="s">
        <v>186</v>
      </c>
      <c r="B30" s="138" t="s">
        <v>63</v>
      </c>
      <c r="C30" s="218">
        <v>43830</v>
      </c>
      <c r="D30" s="9" t="s">
        <v>229</v>
      </c>
      <c r="E30" s="11" t="s">
        <v>149</v>
      </c>
      <c r="F30" s="112">
        <v>0.2</v>
      </c>
      <c r="G30" s="11" t="s">
        <v>141</v>
      </c>
      <c r="H30" s="11"/>
      <c r="I30" s="11"/>
      <c r="J30" s="11"/>
      <c r="K30" s="141">
        <v>6500000</v>
      </c>
      <c r="L30" s="138" t="s">
        <v>211</v>
      </c>
    </row>
    <row r="31" spans="1:12" ht="67.5" customHeight="1" hidden="1">
      <c r="A31" s="139"/>
      <c r="B31" s="139"/>
      <c r="C31" s="219"/>
      <c r="D31" s="9" t="s">
        <v>254</v>
      </c>
      <c r="E31" s="138" t="s">
        <v>149</v>
      </c>
      <c r="F31" s="112">
        <v>0.2</v>
      </c>
      <c r="G31" s="11" t="s">
        <v>141</v>
      </c>
      <c r="H31" s="11"/>
      <c r="I31" s="11"/>
      <c r="J31" s="11"/>
      <c r="K31" s="142"/>
      <c r="L31" s="139"/>
    </row>
    <row r="32" spans="1:12" ht="90.75" customHeight="1" hidden="1">
      <c r="A32" s="139"/>
      <c r="B32" s="139"/>
      <c r="C32" s="219"/>
      <c r="D32" s="9" t="s">
        <v>132</v>
      </c>
      <c r="E32" s="139"/>
      <c r="F32" s="112">
        <v>0.05</v>
      </c>
      <c r="G32" s="11" t="s">
        <v>141</v>
      </c>
      <c r="H32" s="11"/>
      <c r="I32" s="11"/>
      <c r="J32" s="11"/>
      <c r="K32" s="142"/>
      <c r="L32" s="139"/>
    </row>
    <row r="33" spans="1:12" ht="115.5" customHeight="1" hidden="1">
      <c r="A33" s="139"/>
      <c r="B33" s="139"/>
      <c r="C33" s="219"/>
      <c r="D33" s="9" t="s">
        <v>200</v>
      </c>
      <c r="E33" s="139"/>
      <c r="F33" s="112">
        <v>0.05</v>
      </c>
      <c r="G33" s="11" t="s">
        <v>141</v>
      </c>
      <c r="H33" s="11"/>
      <c r="I33" s="11"/>
      <c r="J33" s="11"/>
      <c r="K33" s="142"/>
      <c r="L33" s="139"/>
    </row>
    <row r="34" spans="1:12" ht="90" customHeight="1" hidden="1">
      <c r="A34" s="139"/>
      <c r="B34" s="139"/>
      <c r="C34" s="219"/>
      <c r="D34" s="9" t="s">
        <v>231</v>
      </c>
      <c r="E34" s="140"/>
      <c r="F34" s="112">
        <v>0.2</v>
      </c>
      <c r="G34" s="11" t="s">
        <v>141</v>
      </c>
      <c r="H34" s="11"/>
      <c r="I34" s="11"/>
      <c r="J34" s="11"/>
      <c r="K34" s="142"/>
      <c r="L34" s="139"/>
    </row>
    <row r="35" spans="1:12" ht="76.5" customHeight="1" hidden="1">
      <c r="A35" s="139"/>
      <c r="B35" s="139"/>
      <c r="C35" s="219"/>
      <c r="D35" s="9" t="s">
        <v>133</v>
      </c>
      <c r="E35" s="11" t="s">
        <v>140</v>
      </c>
      <c r="F35" s="112">
        <v>0.15</v>
      </c>
      <c r="G35" s="11" t="s">
        <v>141</v>
      </c>
      <c r="H35" s="11" t="s">
        <v>141</v>
      </c>
      <c r="I35" s="11" t="s">
        <v>141</v>
      </c>
      <c r="J35" s="11" t="s">
        <v>141</v>
      </c>
      <c r="K35" s="142"/>
      <c r="L35" s="139"/>
    </row>
    <row r="36" spans="1:12" ht="76.5" customHeight="1" hidden="1">
      <c r="A36" s="140"/>
      <c r="B36" s="140"/>
      <c r="C36" s="220"/>
      <c r="D36" s="9" t="s">
        <v>188</v>
      </c>
      <c r="E36" s="116" t="s">
        <v>149</v>
      </c>
      <c r="F36" s="112">
        <v>0.15</v>
      </c>
      <c r="G36" s="11" t="s">
        <v>141</v>
      </c>
      <c r="H36" s="11" t="s">
        <v>141</v>
      </c>
      <c r="I36" s="11" t="s">
        <v>141</v>
      </c>
      <c r="J36" s="11" t="s">
        <v>141</v>
      </c>
      <c r="K36" s="143"/>
      <c r="L36" s="140"/>
    </row>
    <row r="37" spans="1:12" ht="75" customHeight="1" hidden="1">
      <c r="A37" s="116" t="s">
        <v>184</v>
      </c>
      <c r="B37" s="116" t="s">
        <v>63</v>
      </c>
      <c r="C37" s="117">
        <v>43830</v>
      </c>
      <c r="D37" s="9" t="s">
        <v>185</v>
      </c>
      <c r="E37" s="116" t="s">
        <v>149</v>
      </c>
      <c r="F37" s="112">
        <v>1</v>
      </c>
      <c r="G37" s="11"/>
      <c r="H37" s="11"/>
      <c r="I37" s="11"/>
      <c r="J37" s="11" t="s">
        <v>141</v>
      </c>
      <c r="K37" s="122">
        <v>2000000</v>
      </c>
      <c r="L37" s="116" t="s">
        <v>211</v>
      </c>
    </row>
    <row r="38" spans="1:12" ht="76.5" customHeight="1" hidden="1">
      <c r="A38" s="215" t="s">
        <v>187</v>
      </c>
      <c r="B38" s="215" t="s">
        <v>196</v>
      </c>
      <c r="C38" s="217">
        <v>43830</v>
      </c>
      <c r="D38" s="9" t="s">
        <v>232</v>
      </c>
      <c r="E38" s="11" t="s">
        <v>149</v>
      </c>
      <c r="F38" s="112">
        <v>0.5</v>
      </c>
      <c r="G38" s="11" t="s">
        <v>141</v>
      </c>
      <c r="H38" s="11"/>
      <c r="I38" s="11"/>
      <c r="J38" s="11"/>
      <c r="K38" s="141">
        <v>6300000</v>
      </c>
      <c r="L38" s="138" t="s">
        <v>211</v>
      </c>
    </row>
    <row r="39" spans="1:12" ht="69" customHeight="1" hidden="1">
      <c r="A39" s="215"/>
      <c r="B39" s="215"/>
      <c r="C39" s="217"/>
      <c r="D39" s="9" t="s">
        <v>189</v>
      </c>
      <c r="E39" s="11" t="s">
        <v>246</v>
      </c>
      <c r="F39" s="112">
        <v>0.5</v>
      </c>
      <c r="G39" s="11" t="s">
        <v>141</v>
      </c>
      <c r="H39" s="11" t="s">
        <v>141</v>
      </c>
      <c r="I39" s="11" t="s">
        <v>141</v>
      </c>
      <c r="J39" s="11" t="s">
        <v>141</v>
      </c>
      <c r="K39" s="143"/>
      <c r="L39" s="140"/>
    </row>
    <row r="40" spans="1:12" ht="67.5" customHeight="1" hidden="1">
      <c r="A40" s="215" t="s">
        <v>191</v>
      </c>
      <c r="B40" s="138" t="s">
        <v>63</v>
      </c>
      <c r="C40" s="217">
        <v>43830</v>
      </c>
      <c r="D40" s="9" t="s">
        <v>190</v>
      </c>
      <c r="E40" s="215" t="s">
        <v>149</v>
      </c>
      <c r="F40" s="112">
        <v>0.2</v>
      </c>
      <c r="G40" s="11"/>
      <c r="H40" s="11" t="s">
        <v>141</v>
      </c>
      <c r="I40" s="11"/>
      <c r="J40" s="11"/>
      <c r="K40" s="141">
        <v>8000000</v>
      </c>
      <c r="L40" s="138" t="s">
        <v>211</v>
      </c>
    </row>
    <row r="41" spans="1:12" ht="57.75" customHeight="1" hidden="1">
      <c r="A41" s="215"/>
      <c r="B41" s="139"/>
      <c r="C41" s="217"/>
      <c r="D41" s="9" t="s">
        <v>234</v>
      </c>
      <c r="E41" s="215"/>
      <c r="F41" s="112">
        <v>0.15</v>
      </c>
      <c r="G41" s="11" t="s">
        <v>141</v>
      </c>
      <c r="H41" s="11"/>
      <c r="I41" s="11"/>
      <c r="J41" s="134"/>
      <c r="K41" s="142"/>
      <c r="L41" s="139"/>
    </row>
    <row r="42" spans="1:12" ht="168" customHeight="1" hidden="1">
      <c r="A42" s="215"/>
      <c r="B42" s="139"/>
      <c r="C42" s="217"/>
      <c r="D42" s="9" t="s">
        <v>233</v>
      </c>
      <c r="E42" s="11" t="s">
        <v>149</v>
      </c>
      <c r="F42" s="128">
        <v>0.15</v>
      </c>
      <c r="G42" s="111" t="s">
        <v>141</v>
      </c>
      <c r="H42" s="111"/>
      <c r="I42" s="111"/>
      <c r="J42" s="111"/>
      <c r="K42" s="142"/>
      <c r="L42" s="139"/>
    </row>
    <row r="43" spans="1:12" ht="103.5" customHeight="1" hidden="1">
      <c r="A43" s="215"/>
      <c r="B43" s="139"/>
      <c r="C43" s="217"/>
      <c r="D43" s="9" t="s">
        <v>192</v>
      </c>
      <c r="E43" s="11" t="s">
        <v>198</v>
      </c>
      <c r="F43" s="114">
        <v>0.2</v>
      </c>
      <c r="G43" s="111"/>
      <c r="H43" s="111" t="s">
        <v>141</v>
      </c>
      <c r="I43" s="111"/>
      <c r="J43" s="111" t="s">
        <v>141</v>
      </c>
      <c r="K43" s="142"/>
      <c r="L43" s="139"/>
    </row>
    <row r="44" spans="1:12" ht="231" customHeight="1" hidden="1">
      <c r="A44" s="215"/>
      <c r="B44" s="139"/>
      <c r="C44" s="137">
        <v>43830</v>
      </c>
      <c r="D44" s="9" t="s">
        <v>193</v>
      </c>
      <c r="E44" s="11" t="s">
        <v>149</v>
      </c>
      <c r="F44" s="114">
        <v>0.1</v>
      </c>
      <c r="G44" s="134"/>
      <c r="H44" s="135"/>
      <c r="I44" s="135"/>
      <c r="J44" s="111" t="s">
        <v>141</v>
      </c>
      <c r="K44" s="142"/>
      <c r="L44" s="139"/>
    </row>
    <row r="45" spans="1:12" ht="108.75" customHeight="1" hidden="1">
      <c r="A45" s="215"/>
      <c r="B45" s="140"/>
      <c r="C45" s="121">
        <v>43830</v>
      </c>
      <c r="D45" s="9" t="s">
        <v>199</v>
      </c>
      <c r="E45" s="11" t="s">
        <v>244</v>
      </c>
      <c r="F45" s="112">
        <v>0.05</v>
      </c>
      <c r="G45" s="134"/>
      <c r="H45" s="134"/>
      <c r="I45" s="134"/>
      <c r="J45" s="11" t="s">
        <v>141</v>
      </c>
      <c r="K45" s="143"/>
      <c r="L45" s="140"/>
    </row>
    <row r="46" spans="1:12" ht="51" hidden="1">
      <c r="A46" s="215"/>
      <c r="B46" s="15" t="s">
        <v>197</v>
      </c>
      <c r="C46" s="129">
        <v>43830</v>
      </c>
      <c r="D46" s="10" t="s">
        <v>217</v>
      </c>
      <c r="E46" s="15" t="s">
        <v>145</v>
      </c>
      <c r="F46" s="130">
        <v>0.15</v>
      </c>
      <c r="G46" s="11" t="s">
        <v>141</v>
      </c>
      <c r="H46" s="11" t="s">
        <v>141</v>
      </c>
      <c r="I46" s="11" t="s">
        <v>141</v>
      </c>
      <c r="J46" s="11" t="s">
        <v>215</v>
      </c>
      <c r="K46" s="123">
        <v>5000000</v>
      </c>
      <c r="L46" s="119" t="s">
        <v>211</v>
      </c>
    </row>
    <row r="47" spans="1:12" ht="12.75" hidden="1">
      <c r="A47" s="35"/>
      <c r="B47" s="131"/>
      <c r="C47" s="131"/>
      <c r="D47" s="132"/>
      <c r="E47" s="131"/>
      <c r="F47" s="133"/>
      <c r="G47" s="35"/>
      <c r="H47" s="35"/>
      <c r="I47" s="35"/>
      <c r="J47" s="35"/>
      <c r="K47" s="74"/>
      <c r="L47" s="74"/>
    </row>
    <row r="48" spans="1:12" ht="12.75" hidden="1">
      <c r="A48" s="35"/>
      <c r="B48" s="37"/>
      <c r="C48" s="39"/>
      <c r="D48" s="38"/>
      <c r="E48" s="35"/>
      <c r="F48" s="93"/>
      <c r="G48" s="35"/>
      <c r="H48" s="35"/>
      <c r="I48" s="35"/>
      <c r="J48" s="35"/>
      <c r="K48" s="74"/>
      <c r="L48" s="74"/>
    </row>
    <row r="49" spans="1:12" ht="17.25" customHeight="1" hidden="1">
      <c r="A49" s="162" t="s">
        <v>128</v>
      </c>
      <c r="B49" s="163"/>
      <c r="C49" s="166" t="s">
        <v>206</v>
      </c>
      <c r="D49" s="167"/>
      <c r="E49" s="167"/>
      <c r="F49" s="167"/>
      <c r="G49" s="167"/>
      <c r="H49" s="167"/>
      <c r="I49" s="167"/>
      <c r="J49" s="167"/>
      <c r="K49" s="167"/>
      <c r="L49" s="167"/>
    </row>
    <row r="50" spans="1:15" s="50" customFormat="1" ht="25.5" hidden="1">
      <c r="A50" s="195" t="s">
        <v>0</v>
      </c>
      <c r="B50" s="28" t="s">
        <v>2</v>
      </c>
      <c r="C50" s="28" t="s">
        <v>3</v>
      </c>
      <c r="D50" s="31" t="s">
        <v>1</v>
      </c>
      <c r="E50" s="32" t="s">
        <v>2</v>
      </c>
      <c r="F50" s="90" t="s">
        <v>122</v>
      </c>
      <c r="G50" s="168" t="s">
        <v>117</v>
      </c>
      <c r="H50" s="169"/>
      <c r="I50" s="169"/>
      <c r="J50" s="169"/>
      <c r="K50" s="72" t="s">
        <v>17</v>
      </c>
      <c r="L50" s="157" t="s">
        <v>116</v>
      </c>
      <c r="M50" s="77"/>
      <c r="N50" s="77"/>
      <c r="O50" s="77"/>
    </row>
    <row r="51" spans="1:15" s="50" customFormat="1" ht="25.5" hidden="1">
      <c r="A51" s="196"/>
      <c r="B51" s="30" t="s">
        <v>9</v>
      </c>
      <c r="C51" s="29" t="s">
        <v>8</v>
      </c>
      <c r="D51" s="47" t="s">
        <v>6</v>
      </c>
      <c r="E51" s="33" t="s">
        <v>7</v>
      </c>
      <c r="F51" s="91"/>
      <c r="G51" s="33" t="s">
        <v>118</v>
      </c>
      <c r="H51" s="33" t="s">
        <v>119</v>
      </c>
      <c r="I51" s="33" t="s">
        <v>120</v>
      </c>
      <c r="J51" s="33" t="s">
        <v>121</v>
      </c>
      <c r="K51" s="73" t="s">
        <v>18</v>
      </c>
      <c r="L51" s="158"/>
      <c r="M51" s="77"/>
      <c r="N51" s="77"/>
      <c r="O51" s="77"/>
    </row>
    <row r="52" spans="1:13" ht="90.75" customHeight="1" hidden="1">
      <c r="A52" s="154" t="s">
        <v>168</v>
      </c>
      <c r="B52" s="154" t="s">
        <v>170</v>
      </c>
      <c r="C52" s="153">
        <v>43830</v>
      </c>
      <c r="D52" s="17" t="s">
        <v>235</v>
      </c>
      <c r="E52" s="40" t="s">
        <v>149</v>
      </c>
      <c r="F52" s="94">
        <v>0.4</v>
      </c>
      <c r="G52" s="40"/>
      <c r="H52" s="40"/>
      <c r="I52" s="40" t="s">
        <v>141</v>
      </c>
      <c r="J52" s="136"/>
      <c r="K52" s="147">
        <v>30000000</v>
      </c>
      <c r="L52" s="150" t="s">
        <v>211</v>
      </c>
      <c r="M52" s="80"/>
    </row>
    <row r="53" spans="1:13" ht="84" customHeight="1" hidden="1">
      <c r="A53" s="154"/>
      <c r="B53" s="154"/>
      <c r="C53" s="154"/>
      <c r="D53" s="17" t="s">
        <v>201</v>
      </c>
      <c r="E53" s="40" t="s">
        <v>216</v>
      </c>
      <c r="F53" s="94">
        <v>0.6</v>
      </c>
      <c r="G53" s="40"/>
      <c r="H53" s="40" t="s">
        <v>141</v>
      </c>
      <c r="I53" s="40"/>
      <c r="J53" s="40" t="s">
        <v>141</v>
      </c>
      <c r="K53" s="149"/>
      <c r="L53" s="152"/>
      <c r="M53" s="80"/>
    </row>
    <row r="54" spans="1:12" ht="64.5" customHeight="1" hidden="1">
      <c r="A54" s="150" t="s">
        <v>172</v>
      </c>
      <c r="B54" s="150" t="s">
        <v>174</v>
      </c>
      <c r="C54" s="155">
        <v>43830</v>
      </c>
      <c r="D54" s="17" t="s">
        <v>224</v>
      </c>
      <c r="E54" s="40" t="s">
        <v>171</v>
      </c>
      <c r="F54" s="94">
        <v>0.35</v>
      </c>
      <c r="G54" s="40"/>
      <c r="H54" s="40"/>
      <c r="I54" s="40"/>
      <c r="J54" s="40" t="s">
        <v>141</v>
      </c>
      <c r="K54" s="147">
        <v>10000000</v>
      </c>
      <c r="L54" s="150" t="s">
        <v>211</v>
      </c>
    </row>
    <row r="55" spans="1:12" ht="60" customHeight="1" hidden="1">
      <c r="A55" s="151"/>
      <c r="B55" s="151"/>
      <c r="C55" s="156"/>
      <c r="D55" s="17" t="s">
        <v>255</v>
      </c>
      <c r="E55" s="40" t="s">
        <v>175</v>
      </c>
      <c r="F55" s="94">
        <v>0.35</v>
      </c>
      <c r="G55" s="40" t="s">
        <v>141</v>
      </c>
      <c r="H55" s="40" t="s">
        <v>141</v>
      </c>
      <c r="I55" s="40" t="s">
        <v>141</v>
      </c>
      <c r="J55" s="40" t="s">
        <v>141</v>
      </c>
      <c r="K55" s="148"/>
      <c r="L55" s="151"/>
    </row>
    <row r="56" spans="1:12" ht="63.75" customHeight="1" hidden="1">
      <c r="A56" s="151"/>
      <c r="B56" s="151"/>
      <c r="C56" s="156"/>
      <c r="D56" s="17" t="s">
        <v>222</v>
      </c>
      <c r="E56" s="40" t="s">
        <v>157</v>
      </c>
      <c r="F56" s="94">
        <v>0.3</v>
      </c>
      <c r="G56" s="40" t="s">
        <v>141</v>
      </c>
      <c r="H56" s="40" t="s">
        <v>141</v>
      </c>
      <c r="I56" s="40" t="s">
        <v>141</v>
      </c>
      <c r="J56" s="40" t="s">
        <v>141</v>
      </c>
      <c r="K56" s="148"/>
      <c r="L56" s="151"/>
    </row>
    <row r="57" spans="1:13" ht="51" hidden="1">
      <c r="A57" s="154" t="s">
        <v>173</v>
      </c>
      <c r="B57" s="154" t="s">
        <v>176</v>
      </c>
      <c r="C57" s="153">
        <v>43830</v>
      </c>
      <c r="D57" s="17" t="s">
        <v>230</v>
      </c>
      <c r="E57" s="40" t="s">
        <v>176</v>
      </c>
      <c r="F57" s="94">
        <v>0.4</v>
      </c>
      <c r="G57" s="40" t="s">
        <v>141</v>
      </c>
      <c r="H57" s="40"/>
      <c r="I57" s="40"/>
      <c r="J57" s="40"/>
      <c r="K57" s="147">
        <v>12500000</v>
      </c>
      <c r="L57" s="159" t="s">
        <v>211</v>
      </c>
      <c r="M57" s="80"/>
    </row>
    <row r="58" spans="1:13" ht="38.25" hidden="1">
      <c r="A58" s="154"/>
      <c r="B58" s="154"/>
      <c r="C58" s="154"/>
      <c r="D58" s="17" t="s">
        <v>218</v>
      </c>
      <c r="E58" s="40" t="s">
        <v>176</v>
      </c>
      <c r="F58" s="94">
        <v>0.3</v>
      </c>
      <c r="G58" s="40"/>
      <c r="H58" s="40" t="s">
        <v>141</v>
      </c>
      <c r="I58" s="40"/>
      <c r="J58" s="40"/>
      <c r="K58" s="148"/>
      <c r="L58" s="160"/>
      <c r="M58" s="80"/>
    </row>
    <row r="59" spans="1:13" ht="38.25" hidden="1">
      <c r="A59" s="154"/>
      <c r="B59" s="154"/>
      <c r="C59" s="154"/>
      <c r="D59" s="17" t="s">
        <v>202</v>
      </c>
      <c r="E59" s="40" t="s">
        <v>176</v>
      </c>
      <c r="F59" s="94">
        <v>0.3</v>
      </c>
      <c r="G59" s="40"/>
      <c r="H59" s="40" t="s">
        <v>141</v>
      </c>
      <c r="I59" s="40" t="s">
        <v>141</v>
      </c>
      <c r="J59" s="40" t="s">
        <v>141</v>
      </c>
      <c r="K59" s="149"/>
      <c r="L59" s="161"/>
      <c r="M59" s="80"/>
    </row>
    <row r="60" spans="1:12" ht="78.75" customHeight="1" hidden="1">
      <c r="A60" s="154" t="s">
        <v>177</v>
      </c>
      <c r="B60" s="154" t="s">
        <v>178</v>
      </c>
      <c r="C60" s="153">
        <v>43830</v>
      </c>
      <c r="D60" s="17" t="s">
        <v>219</v>
      </c>
      <c r="E60" s="40" t="s">
        <v>179</v>
      </c>
      <c r="F60" s="94">
        <v>0.2</v>
      </c>
      <c r="G60" s="40" t="s">
        <v>141</v>
      </c>
      <c r="H60" s="40" t="s">
        <v>141</v>
      </c>
      <c r="I60" s="40" t="s">
        <v>141</v>
      </c>
      <c r="J60" s="40" t="s">
        <v>141</v>
      </c>
      <c r="K60" s="147">
        <v>8000000</v>
      </c>
      <c r="L60" s="150" t="s">
        <v>211</v>
      </c>
    </row>
    <row r="61" spans="1:12" ht="77.25" customHeight="1" hidden="1">
      <c r="A61" s="154"/>
      <c r="B61" s="154"/>
      <c r="C61" s="153"/>
      <c r="D61" s="10" t="s">
        <v>220</v>
      </c>
      <c r="E61" s="40" t="s">
        <v>179</v>
      </c>
      <c r="F61" s="94">
        <v>0.2</v>
      </c>
      <c r="G61" s="40" t="s">
        <v>141</v>
      </c>
      <c r="H61" s="40" t="s">
        <v>141</v>
      </c>
      <c r="I61" s="40" t="s">
        <v>141</v>
      </c>
      <c r="J61" s="40" t="s">
        <v>141</v>
      </c>
      <c r="K61" s="148"/>
      <c r="L61" s="151"/>
    </row>
    <row r="62" spans="1:12" ht="54.75" customHeight="1" hidden="1">
      <c r="A62" s="154"/>
      <c r="B62" s="154"/>
      <c r="C62" s="153"/>
      <c r="D62" s="17" t="s">
        <v>221</v>
      </c>
      <c r="E62" s="40" t="s">
        <v>179</v>
      </c>
      <c r="F62" s="94">
        <v>0.3</v>
      </c>
      <c r="G62" s="40"/>
      <c r="H62" s="40"/>
      <c r="I62" s="40" t="s">
        <v>141</v>
      </c>
      <c r="J62" s="40"/>
      <c r="K62" s="148"/>
      <c r="L62" s="151"/>
    </row>
    <row r="63" spans="1:12" ht="102" customHeight="1" hidden="1">
      <c r="A63" s="154"/>
      <c r="B63" s="154"/>
      <c r="C63" s="153"/>
      <c r="D63" s="17" t="s">
        <v>236</v>
      </c>
      <c r="E63" s="40" t="s">
        <v>179</v>
      </c>
      <c r="F63" s="94">
        <v>0.3</v>
      </c>
      <c r="G63" s="40"/>
      <c r="H63" s="40"/>
      <c r="I63" s="40"/>
      <c r="J63" s="40" t="s">
        <v>141</v>
      </c>
      <c r="K63" s="149"/>
      <c r="L63" s="152"/>
    </row>
    <row r="64" spans="1:12" ht="57" customHeight="1" hidden="1">
      <c r="A64" s="154" t="s">
        <v>180</v>
      </c>
      <c r="B64" s="154" t="s">
        <v>182</v>
      </c>
      <c r="C64" s="155">
        <v>43830</v>
      </c>
      <c r="D64" s="17" t="s">
        <v>237</v>
      </c>
      <c r="E64" s="11" t="s">
        <v>169</v>
      </c>
      <c r="F64" s="94">
        <v>0.3</v>
      </c>
      <c r="G64" s="40"/>
      <c r="H64" s="40" t="s">
        <v>141</v>
      </c>
      <c r="I64" s="40" t="s">
        <v>141</v>
      </c>
      <c r="J64" s="40" t="s">
        <v>141</v>
      </c>
      <c r="K64" s="147">
        <v>60000000</v>
      </c>
      <c r="L64" s="150" t="s">
        <v>211</v>
      </c>
    </row>
    <row r="65" spans="1:12" ht="57.75" customHeight="1" hidden="1">
      <c r="A65" s="154"/>
      <c r="B65" s="154"/>
      <c r="C65" s="156"/>
      <c r="D65" s="17" t="s">
        <v>247</v>
      </c>
      <c r="E65" s="11" t="s">
        <v>169</v>
      </c>
      <c r="F65" s="94">
        <v>0.3</v>
      </c>
      <c r="G65" s="40" t="s">
        <v>141</v>
      </c>
      <c r="H65" s="40" t="s">
        <v>141</v>
      </c>
      <c r="I65" s="40" t="s">
        <v>141</v>
      </c>
      <c r="J65" s="40" t="s">
        <v>141</v>
      </c>
      <c r="K65" s="148"/>
      <c r="L65" s="151"/>
    </row>
    <row r="66" spans="1:12" ht="81" customHeight="1" hidden="1">
      <c r="A66" s="154"/>
      <c r="B66" s="40" t="s">
        <v>149</v>
      </c>
      <c r="C66" s="156"/>
      <c r="D66" s="17" t="s">
        <v>181</v>
      </c>
      <c r="E66" s="40" t="s">
        <v>149</v>
      </c>
      <c r="F66" s="94">
        <v>0.4</v>
      </c>
      <c r="G66" s="40" t="s">
        <v>141</v>
      </c>
      <c r="H66" s="40" t="s">
        <v>141</v>
      </c>
      <c r="I66" s="40" t="s">
        <v>141</v>
      </c>
      <c r="J66" s="40" t="s">
        <v>141</v>
      </c>
      <c r="K66" s="148"/>
      <c r="L66" s="151"/>
    </row>
    <row r="67" spans="1:12" ht="71.25" customHeight="1" hidden="1">
      <c r="A67" s="15" t="s">
        <v>256</v>
      </c>
      <c r="B67" s="15" t="s">
        <v>183</v>
      </c>
      <c r="C67" s="129">
        <v>43830</v>
      </c>
      <c r="D67" s="10" t="s">
        <v>248</v>
      </c>
      <c r="E67" s="15" t="s">
        <v>249</v>
      </c>
      <c r="F67" s="130">
        <v>1</v>
      </c>
      <c r="G67" s="11"/>
      <c r="H67" s="11"/>
      <c r="I67" s="11"/>
      <c r="J67" s="11" t="s">
        <v>141</v>
      </c>
      <c r="K67" s="123">
        <v>2000000</v>
      </c>
      <c r="L67" s="119" t="s">
        <v>211</v>
      </c>
    </row>
    <row r="68" spans="1:12" ht="12.75" hidden="1">
      <c r="A68" s="83"/>
      <c r="B68" s="83"/>
      <c r="C68" s="85"/>
      <c r="D68" s="86"/>
      <c r="E68" s="83"/>
      <c r="F68" s="92"/>
      <c r="G68" s="83"/>
      <c r="H68" s="83"/>
      <c r="I68" s="83"/>
      <c r="J68" s="83"/>
      <c r="K68" s="87"/>
      <c r="L68" s="87"/>
    </row>
    <row r="69" spans="1:12" ht="12.75" hidden="1">
      <c r="A69" s="43"/>
      <c r="B69" s="44"/>
      <c r="C69" s="45"/>
      <c r="D69" s="46"/>
      <c r="E69" s="43"/>
      <c r="F69" s="95"/>
      <c r="G69" s="43"/>
      <c r="H69" s="43"/>
      <c r="I69" s="43"/>
      <c r="J69" s="43"/>
      <c r="K69" s="75"/>
      <c r="L69" s="75"/>
    </row>
    <row r="70" spans="1:12" ht="18" customHeight="1" hidden="1">
      <c r="A70" s="162" t="s">
        <v>129</v>
      </c>
      <c r="B70" s="163"/>
      <c r="C70" s="166" t="s">
        <v>207</v>
      </c>
      <c r="D70" s="167"/>
      <c r="E70" s="167"/>
      <c r="F70" s="167"/>
      <c r="G70" s="167"/>
      <c r="H70" s="167"/>
      <c r="I70" s="167"/>
      <c r="J70" s="167"/>
      <c r="K70" s="167"/>
      <c r="L70" s="167"/>
    </row>
    <row r="71" spans="1:15" s="50" customFormat="1" ht="25.5" hidden="1">
      <c r="A71" s="195" t="s">
        <v>0</v>
      </c>
      <c r="B71" s="28" t="s">
        <v>2</v>
      </c>
      <c r="C71" s="28" t="s">
        <v>3</v>
      </c>
      <c r="D71" s="31" t="s">
        <v>1</v>
      </c>
      <c r="E71" s="32" t="s">
        <v>2</v>
      </c>
      <c r="F71" s="90" t="s">
        <v>122</v>
      </c>
      <c r="G71" s="168" t="s">
        <v>117</v>
      </c>
      <c r="H71" s="169"/>
      <c r="I71" s="169"/>
      <c r="J71" s="169"/>
      <c r="K71" s="72" t="s">
        <v>17</v>
      </c>
      <c r="L71" s="157" t="s">
        <v>116</v>
      </c>
      <c r="M71" s="77"/>
      <c r="N71" s="77"/>
      <c r="O71" s="77"/>
    </row>
    <row r="72" spans="1:15" s="50" customFormat="1" ht="25.5" hidden="1">
      <c r="A72" s="196"/>
      <c r="B72" s="30" t="s">
        <v>9</v>
      </c>
      <c r="C72" s="29" t="s">
        <v>8</v>
      </c>
      <c r="D72" s="47" t="s">
        <v>6</v>
      </c>
      <c r="E72" s="33" t="s">
        <v>7</v>
      </c>
      <c r="F72" s="91"/>
      <c r="G72" s="33" t="s">
        <v>118</v>
      </c>
      <c r="H72" s="33" t="s">
        <v>119</v>
      </c>
      <c r="I72" s="33" t="s">
        <v>120</v>
      </c>
      <c r="J72" s="33" t="s">
        <v>121</v>
      </c>
      <c r="K72" s="73" t="s">
        <v>18</v>
      </c>
      <c r="L72" s="158"/>
      <c r="M72" s="77"/>
      <c r="N72" s="77"/>
      <c r="O72" s="77"/>
    </row>
    <row r="73" spans="1:13" ht="61.5" customHeight="1" hidden="1">
      <c r="A73" s="154" t="s">
        <v>151</v>
      </c>
      <c r="B73" s="154" t="s">
        <v>148</v>
      </c>
      <c r="C73" s="153">
        <v>43830</v>
      </c>
      <c r="D73" s="17" t="s">
        <v>150</v>
      </c>
      <c r="E73" s="15" t="s">
        <v>149</v>
      </c>
      <c r="F73" s="94">
        <v>0.2</v>
      </c>
      <c r="G73" s="40" t="s">
        <v>141</v>
      </c>
      <c r="H73" s="40" t="s">
        <v>141</v>
      </c>
      <c r="I73" s="40" t="s">
        <v>141</v>
      </c>
      <c r="J73" s="40" t="s">
        <v>141</v>
      </c>
      <c r="K73" s="147">
        <v>6000000</v>
      </c>
      <c r="L73" s="150" t="s">
        <v>211</v>
      </c>
      <c r="M73" s="80"/>
    </row>
    <row r="74" spans="1:13" ht="48" customHeight="1" hidden="1">
      <c r="A74" s="154"/>
      <c r="B74" s="154"/>
      <c r="C74" s="154"/>
      <c r="D74" s="17" t="s">
        <v>253</v>
      </c>
      <c r="E74" s="15" t="s">
        <v>149</v>
      </c>
      <c r="F74" s="94">
        <v>0.3</v>
      </c>
      <c r="G74" s="40" t="s">
        <v>141</v>
      </c>
      <c r="H74" s="40" t="s">
        <v>141</v>
      </c>
      <c r="I74" s="40" t="s">
        <v>141</v>
      </c>
      <c r="J74" s="40" t="s">
        <v>141</v>
      </c>
      <c r="K74" s="148"/>
      <c r="L74" s="151"/>
      <c r="M74" s="80"/>
    </row>
    <row r="75" spans="1:13" ht="54.75" customHeight="1" hidden="1">
      <c r="A75" s="154"/>
      <c r="B75" s="154"/>
      <c r="C75" s="154"/>
      <c r="D75" s="17" t="s">
        <v>238</v>
      </c>
      <c r="E75" s="15" t="s">
        <v>149</v>
      </c>
      <c r="F75" s="94">
        <v>0.2</v>
      </c>
      <c r="G75" s="40" t="s">
        <v>141</v>
      </c>
      <c r="H75" s="40" t="s">
        <v>141</v>
      </c>
      <c r="I75" s="40" t="s">
        <v>141</v>
      </c>
      <c r="J75" s="40" t="s">
        <v>141</v>
      </c>
      <c r="K75" s="148"/>
      <c r="L75" s="151"/>
      <c r="M75" s="80"/>
    </row>
    <row r="76" spans="1:13" ht="82.5" customHeight="1" hidden="1">
      <c r="A76" s="154"/>
      <c r="B76" s="154"/>
      <c r="C76" s="154"/>
      <c r="D76" s="17" t="s">
        <v>239</v>
      </c>
      <c r="E76" s="15" t="s">
        <v>149</v>
      </c>
      <c r="F76" s="94">
        <v>0.3</v>
      </c>
      <c r="G76" s="40"/>
      <c r="H76" s="40" t="s">
        <v>141</v>
      </c>
      <c r="I76" s="40" t="s">
        <v>141</v>
      </c>
      <c r="J76" s="40" t="s">
        <v>141</v>
      </c>
      <c r="K76" s="149"/>
      <c r="L76" s="152"/>
      <c r="M76" s="80"/>
    </row>
    <row r="77" spans="1:12" ht="46.5" customHeight="1" hidden="1">
      <c r="A77" s="150" t="s">
        <v>152</v>
      </c>
      <c r="B77" s="150" t="s">
        <v>161</v>
      </c>
      <c r="C77" s="155">
        <v>43830</v>
      </c>
      <c r="D77" s="113" t="s">
        <v>257</v>
      </c>
      <c r="E77" s="15" t="s">
        <v>149</v>
      </c>
      <c r="F77" s="114">
        <v>0.1</v>
      </c>
      <c r="G77" s="40" t="s">
        <v>141</v>
      </c>
      <c r="H77" s="40" t="s">
        <v>141</v>
      </c>
      <c r="I77" s="40" t="s">
        <v>141</v>
      </c>
      <c r="J77" s="40" t="s">
        <v>141</v>
      </c>
      <c r="K77" s="147">
        <v>8000000</v>
      </c>
      <c r="L77" s="150" t="s">
        <v>211</v>
      </c>
    </row>
    <row r="78" spans="1:12" ht="63.75" customHeight="1" hidden="1">
      <c r="A78" s="151"/>
      <c r="B78" s="151"/>
      <c r="C78" s="156"/>
      <c r="D78" s="17" t="s">
        <v>153</v>
      </c>
      <c r="E78" s="40" t="s">
        <v>154</v>
      </c>
      <c r="F78" s="94">
        <v>0.15</v>
      </c>
      <c r="G78" s="40" t="s">
        <v>141</v>
      </c>
      <c r="H78" s="40" t="s">
        <v>141</v>
      </c>
      <c r="I78" s="40" t="s">
        <v>141</v>
      </c>
      <c r="J78" s="40" t="s">
        <v>141</v>
      </c>
      <c r="K78" s="148"/>
      <c r="L78" s="151"/>
    </row>
    <row r="79" spans="1:12" ht="60" customHeight="1" hidden="1">
      <c r="A79" s="151"/>
      <c r="B79" s="151"/>
      <c r="C79" s="156"/>
      <c r="D79" s="17" t="s">
        <v>155</v>
      </c>
      <c r="E79" s="40" t="s">
        <v>154</v>
      </c>
      <c r="F79" s="94">
        <v>0.2</v>
      </c>
      <c r="G79" s="40" t="s">
        <v>141</v>
      </c>
      <c r="H79" s="40" t="s">
        <v>141</v>
      </c>
      <c r="I79" s="40" t="s">
        <v>141</v>
      </c>
      <c r="J79" s="40" t="s">
        <v>141</v>
      </c>
      <c r="K79" s="148"/>
      <c r="L79" s="151"/>
    </row>
    <row r="80" spans="1:12" ht="48" customHeight="1" hidden="1">
      <c r="A80" s="151"/>
      <c r="B80" s="151"/>
      <c r="C80" s="156"/>
      <c r="D80" s="17" t="s">
        <v>156</v>
      </c>
      <c r="E80" s="40" t="s">
        <v>157</v>
      </c>
      <c r="F80" s="94">
        <v>0.05</v>
      </c>
      <c r="G80" s="40" t="s">
        <v>141</v>
      </c>
      <c r="H80" s="40" t="s">
        <v>141</v>
      </c>
      <c r="I80" s="40" t="s">
        <v>141</v>
      </c>
      <c r="J80" s="40" t="s">
        <v>141</v>
      </c>
      <c r="K80" s="148"/>
      <c r="L80" s="151"/>
    </row>
    <row r="81" spans="1:12" ht="38.25" hidden="1">
      <c r="A81" s="151"/>
      <c r="B81" s="151"/>
      <c r="C81" s="156"/>
      <c r="D81" s="10" t="s">
        <v>225</v>
      </c>
      <c r="E81" s="15" t="s">
        <v>226</v>
      </c>
      <c r="F81" s="94">
        <v>0.3</v>
      </c>
      <c r="G81" s="40"/>
      <c r="H81" s="40"/>
      <c r="I81" s="40"/>
      <c r="J81" s="40" t="s">
        <v>141</v>
      </c>
      <c r="K81" s="148"/>
      <c r="L81" s="151"/>
    </row>
    <row r="82" spans="1:12" ht="47.25" customHeight="1" hidden="1">
      <c r="A82" s="152"/>
      <c r="B82" s="152"/>
      <c r="C82" s="216"/>
      <c r="D82" s="17" t="s">
        <v>160</v>
      </c>
      <c r="E82" s="40" t="s">
        <v>159</v>
      </c>
      <c r="F82" s="94">
        <v>0.2</v>
      </c>
      <c r="G82" s="136"/>
      <c r="H82" s="40"/>
      <c r="I82" s="40"/>
      <c r="J82" s="40" t="s">
        <v>141</v>
      </c>
      <c r="K82" s="149"/>
      <c r="L82" s="152"/>
    </row>
    <row r="83" spans="1:13" ht="92.25" customHeight="1" hidden="1">
      <c r="A83" s="150" t="s">
        <v>203</v>
      </c>
      <c r="B83" s="40" t="s">
        <v>158</v>
      </c>
      <c r="C83" s="155">
        <v>43646</v>
      </c>
      <c r="D83" s="9" t="s">
        <v>250</v>
      </c>
      <c r="E83" s="40" t="s">
        <v>158</v>
      </c>
      <c r="F83" s="94">
        <v>0.35</v>
      </c>
      <c r="G83" s="40"/>
      <c r="H83" s="40" t="s">
        <v>141</v>
      </c>
      <c r="I83" s="40"/>
      <c r="J83" s="40"/>
      <c r="K83" s="147">
        <v>6000000</v>
      </c>
      <c r="L83" s="150" t="s">
        <v>211</v>
      </c>
      <c r="M83" s="80"/>
    </row>
    <row r="84" spans="1:13" ht="76.5" customHeight="1" hidden="1">
      <c r="A84" s="151"/>
      <c r="B84" s="40" t="s">
        <v>159</v>
      </c>
      <c r="C84" s="156"/>
      <c r="D84" s="9" t="s">
        <v>162</v>
      </c>
      <c r="E84" s="40" t="s">
        <v>159</v>
      </c>
      <c r="F84" s="94">
        <v>0.35</v>
      </c>
      <c r="G84" s="40"/>
      <c r="H84" s="40"/>
      <c r="I84" s="40"/>
      <c r="J84" s="40" t="s">
        <v>141</v>
      </c>
      <c r="K84" s="148"/>
      <c r="L84" s="151"/>
      <c r="M84" s="80"/>
    </row>
    <row r="85" spans="1:13" ht="86.25" customHeight="1" hidden="1">
      <c r="A85" s="152"/>
      <c r="B85" s="40" t="s">
        <v>164</v>
      </c>
      <c r="C85" s="216"/>
      <c r="D85" s="9" t="s">
        <v>163</v>
      </c>
      <c r="E85" s="40" t="s">
        <v>164</v>
      </c>
      <c r="F85" s="94">
        <v>0.3</v>
      </c>
      <c r="G85" s="40"/>
      <c r="H85" s="40"/>
      <c r="I85" s="40"/>
      <c r="J85" s="40" t="s">
        <v>141</v>
      </c>
      <c r="K85" s="149"/>
      <c r="L85" s="152"/>
      <c r="M85" s="80"/>
    </row>
    <row r="86" spans="1:13" ht="72" customHeight="1" hidden="1">
      <c r="A86" s="154" t="s">
        <v>165</v>
      </c>
      <c r="B86" s="154" t="s">
        <v>157</v>
      </c>
      <c r="C86" s="153">
        <v>43830</v>
      </c>
      <c r="D86" s="17" t="s">
        <v>223</v>
      </c>
      <c r="E86" s="40" t="s">
        <v>157</v>
      </c>
      <c r="F86" s="94">
        <v>0.5</v>
      </c>
      <c r="G86" s="40"/>
      <c r="H86" s="40"/>
      <c r="I86" s="40"/>
      <c r="J86" s="40" t="s">
        <v>141</v>
      </c>
      <c r="K86" s="147">
        <v>5000000</v>
      </c>
      <c r="L86" s="150" t="s">
        <v>211</v>
      </c>
      <c r="M86" s="80"/>
    </row>
    <row r="87" spans="1:13" ht="79.5" customHeight="1" hidden="1">
      <c r="A87" s="154"/>
      <c r="B87" s="154"/>
      <c r="C87" s="153"/>
      <c r="D87" s="17" t="s">
        <v>251</v>
      </c>
      <c r="E87" s="40" t="s">
        <v>157</v>
      </c>
      <c r="F87" s="94">
        <v>0.5</v>
      </c>
      <c r="G87" s="40"/>
      <c r="H87" s="40"/>
      <c r="I87" s="40"/>
      <c r="J87" s="40" t="s">
        <v>141</v>
      </c>
      <c r="K87" s="148"/>
      <c r="L87" s="152"/>
      <c r="M87" s="80"/>
    </row>
    <row r="88" spans="1:13" ht="120.75" customHeight="1" hidden="1">
      <c r="A88" s="40" t="s">
        <v>166</v>
      </c>
      <c r="B88" s="40" t="s">
        <v>164</v>
      </c>
      <c r="C88" s="115">
        <v>43830</v>
      </c>
      <c r="D88" s="17" t="s">
        <v>167</v>
      </c>
      <c r="E88" s="40" t="s">
        <v>149</v>
      </c>
      <c r="F88" s="94">
        <v>1</v>
      </c>
      <c r="G88" s="40"/>
      <c r="H88" s="40"/>
      <c r="I88" s="40"/>
      <c r="J88" s="40" t="s">
        <v>141</v>
      </c>
      <c r="K88" s="126">
        <v>2000000</v>
      </c>
      <c r="L88" s="40" t="s">
        <v>211</v>
      </c>
      <c r="M88" s="80"/>
    </row>
    <row r="89" spans="1:12" ht="12.75">
      <c r="A89" s="35"/>
      <c r="B89" s="35"/>
      <c r="C89" s="35"/>
      <c r="D89" s="34"/>
      <c r="E89" s="35"/>
      <c r="F89" s="93"/>
      <c r="G89" s="35"/>
      <c r="H89" s="35"/>
      <c r="I89" s="35"/>
      <c r="J89" s="35"/>
      <c r="K89" s="74"/>
      <c r="L89" s="74"/>
    </row>
    <row r="90" spans="1:12" ht="12.75">
      <c r="A90" s="35"/>
      <c r="B90" s="35"/>
      <c r="C90" s="35"/>
      <c r="K90" s="74"/>
      <c r="L90" s="74"/>
    </row>
    <row r="91" spans="1:12" ht="18" customHeight="1">
      <c r="A91" s="162" t="s">
        <v>130</v>
      </c>
      <c r="B91" s="163"/>
      <c r="C91" s="166" t="s">
        <v>209</v>
      </c>
      <c r="D91" s="167"/>
      <c r="E91" s="167"/>
      <c r="F91" s="167"/>
      <c r="G91" s="167"/>
      <c r="H91" s="167"/>
      <c r="I91" s="167"/>
      <c r="J91" s="167"/>
      <c r="K91" s="167"/>
      <c r="L91" s="167"/>
    </row>
    <row r="92" spans="1:15" s="50" customFormat="1" ht="38.25">
      <c r="A92" s="164" t="s">
        <v>0</v>
      </c>
      <c r="B92" s="98" t="s">
        <v>2</v>
      </c>
      <c r="C92" s="98" t="s">
        <v>3</v>
      </c>
      <c r="D92" s="99" t="s">
        <v>1</v>
      </c>
      <c r="E92" s="100" t="s">
        <v>2</v>
      </c>
      <c r="F92" s="101" t="s">
        <v>122</v>
      </c>
      <c r="G92" s="165" t="s">
        <v>117</v>
      </c>
      <c r="H92" s="165"/>
      <c r="I92" s="165"/>
      <c r="J92" s="165"/>
      <c r="K92" s="102" t="s">
        <v>17</v>
      </c>
      <c r="L92" s="102" t="s">
        <v>116</v>
      </c>
      <c r="M92" s="77"/>
      <c r="N92" s="77"/>
      <c r="O92" s="77"/>
    </row>
    <row r="93" spans="1:15" s="50" customFormat="1" ht="25.5">
      <c r="A93" s="164"/>
      <c r="B93" s="103" t="s">
        <v>9</v>
      </c>
      <c r="C93" s="98" t="s">
        <v>8</v>
      </c>
      <c r="D93" s="100" t="s">
        <v>6</v>
      </c>
      <c r="E93" s="99" t="s">
        <v>7</v>
      </c>
      <c r="F93" s="104"/>
      <c r="G93" s="99" t="s">
        <v>118</v>
      </c>
      <c r="H93" s="99" t="s">
        <v>119</v>
      </c>
      <c r="I93" s="118" t="s">
        <v>120</v>
      </c>
      <c r="J93" s="99" t="s">
        <v>121</v>
      </c>
      <c r="K93" s="102" t="s">
        <v>18</v>
      </c>
      <c r="L93" s="102"/>
      <c r="M93" s="77"/>
      <c r="N93" s="77"/>
      <c r="O93" s="77"/>
    </row>
    <row r="94" spans="1:12" ht="114.75">
      <c r="A94" s="11" t="s">
        <v>214</v>
      </c>
      <c r="B94" s="11" t="s">
        <v>63</v>
      </c>
      <c r="C94" s="121">
        <v>43830</v>
      </c>
      <c r="D94" s="120" t="s">
        <v>243</v>
      </c>
      <c r="E94" s="11" t="s">
        <v>194</v>
      </c>
      <c r="F94" s="112">
        <v>1</v>
      </c>
      <c r="G94" s="11" t="s">
        <v>141</v>
      </c>
      <c r="H94" s="11"/>
      <c r="I94" s="11"/>
      <c r="J94" s="11"/>
      <c r="K94" s="123">
        <v>2000000</v>
      </c>
      <c r="L94" s="119" t="s">
        <v>211</v>
      </c>
    </row>
    <row r="95" spans="1:12" ht="64.5" customHeight="1">
      <c r="A95" s="215" t="s">
        <v>195</v>
      </c>
      <c r="B95" s="138" t="s">
        <v>63</v>
      </c>
      <c r="C95" s="121">
        <v>43830</v>
      </c>
      <c r="D95" s="113" t="s">
        <v>204</v>
      </c>
      <c r="E95" s="11" t="s">
        <v>194</v>
      </c>
      <c r="F95" s="112">
        <v>0.1</v>
      </c>
      <c r="G95" s="11" t="s">
        <v>141</v>
      </c>
      <c r="H95" s="11"/>
      <c r="I95" s="11"/>
      <c r="J95" s="11"/>
      <c r="K95" s="141">
        <v>8000000</v>
      </c>
      <c r="L95" s="144" t="s">
        <v>211</v>
      </c>
    </row>
    <row r="96" spans="1:12" ht="103.5" customHeight="1">
      <c r="A96" s="215"/>
      <c r="B96" s="139"/>
      <c r="C96" s="121">
        <v>43555</v>
      </c>
      <c r="D96" s="9" t="s">
        <v>240</v>
      </c>
      <c r="E96" s="11" t="s">
        <v>194</v>
      </c>
      <c r="F96" s="112">
        <v>0.3</v>
      </c>
      <c r="G96" s="11" t="s">
        <v>141</v>
      </c>
      <c r="H96" s="11"/>
      <c r="I96" s="11"/>
      <c r="J96" s="11"/>
      <c r="K96" s="142"/>
      <c r="L96" s="145"/>
    </row>
    <row r="97" spans="1:12" ht="54.75" customHeight="1">
      <c r="A97" s="215"/>
      <c r="B97" s="139"/>
      <c r="C97" s="121">
        <v>43556</v>
      </c>
      <c r="D97" s="9" t="s">
        <v>252</v>
      </c>
      <c r="E97" s="11" t="s">
        <v>194</v>
      </c>
      <c r="F97" s="112">
        <v>0.1</v>
      </c>
      <c r="G97" s="11" t="s">
        <v>141</v>
      </c>
      <c r="H97" s="11" t="s">
        <v>141</v>
      </c>
      <c r="I97" s="11" t="s">
        <v>141</v>
      </c>
      <c r="J97" s="11" t="s">
        <v>141</v>
      </c>
      <c r="K97" s="142"/>
      <c r="L97" s="145"/>
    </row>
    <row r="98" spans="1:12" ht="83.25" customHeight="1">
      <c r="A98" s="215"/>
      <c r="B98" s="139"/>
      <c r="C98" s="121">
        <v>43830</v>
      </c>
      <c r="D98" s="9" t="s">
        <v>242</v>
      </c>
      <c r="E98" s="11" t="s">
        <v>194</v>
      </c>
      <c r="F98" s="112">
        <v>0.3</v>
      </c>
      <c r="G98" s="11" t="s">
        <v>141</v>
      </c>
      <c r="H98" s="11" t="s">
        <v>141</v>
      </c>
      <c r="I98" s="11" t="s">
        <v>141</v>
      </c>
      <c r="J98" s="11" t="s">
        <v>141</v>
      </c>
      <c r="K98" s="142"/>
      <c r="L98" s="145"/>
    </row>
    <row r="99" spans="1:12" ht="87" customHeight="1">
      <c r="A99" s="215"/>
      <c r="B99" s="140"/>
      <c r="C99" s="121">
        <v>43830</v>
      </c>
      <c r="D99" s="9" t="s">
        <v>241</v>
      </c>
      <c r="E99" s="11" t="s">
        <v>63</v>
      </c>
      <c r="F99" s="112">
        <v>0.2</v>
      </c>
      <c r="G99" s="11"/>
      <c r="H99" s="11"/>
      <c r="I99" s="11"/>
      <c r="J99" s="11" t="s">
        <v>141</v>
      </c>
      <c r="K99" s="143"/>
      <c r="L99" s="146"/>
    </row>
    <row r="100" spans="1:12" ht="12.75">
      <c r="A100" s="35"/>
      <c r="B100" s="35"/>
      <c r="C100" s="35"/>
      <c r="D100" s="34"/>
      <c r="E100" s="35"/>
      <c r="F100" s="93"/>
      <c r="G100" s="35"/>
      <c r="H100" s="35"/>
      <c r="I100" s="35"/>
      <c r="J100" s="35"/>
      <c r="K100" s="74"/>
      <c r="L100" s="74"/>
    </row>
    <row r="101" spans="1:12" ht="12.75">
      <c r="A101" s="35"/>
      <c r="B101" s="35"/>
      <c r="C101" s="35"/>
      <c r="D101" s="34"/>
      <c r="E101" s="35"/>
      <c r="F101" s="93"/>
      <c r="G101" s="35"/>
      <c r="H101" s="35"/>
      <c r="I101" s="35"/>
      <c r="J101" s="35"/>
      <c r="K101" s="74"/>
      <c r="L101" s="74"/>
    </row>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537" ht="12.75"/>
    <row r="538" ht="12.75"/>
    <row r="539" ht="12.75"/>
    <row r="540" ht="12.75"/>
    <row r="541" ht="12.75"/>
    <row r="542" ht="12.75"/>
    <row r="543" ht="12.75"/>
    <row r="544" ht="12.75"/>
    <row r="545" ht="12.75"/>
    <row r="546" ht="12.75"/>
    <row r="547" ht="12.75"/>
    <row r="548" ht="12.75"/>
    <row r="549" ht="12.75"/>
    <row r="550" ht="12.75"/>
    <row r="551" ht="12.75"/>
  </sheetData>
  <sheetProtection/>
  <autoFilter ref="A12:L90"/>
  <mergeCells count="118">
    <mergeCell ref="C40:C43"/>
    <mergeCell ref="B40:B45"/>
    <mergeCell ref="C30:C36"/>
    <mergeCell ref="C49:L49"/>
    <mergeCell ref="K30:K36"/>
    <mergeCell ref="L30:L36"/>
    <mergeCell ref="K38:K39"/>
    <mergeCell ref="L38:L39"/>
    <mergeCell ref="A95:A99"/>
    <mergeCell ref="E31:E34"/>
    <mergeCell ref="L71:L72"/>
    <mergeCell ref="C91:L91"/>
    <mergeCell ref="A77:A82"/>
    <mergeCell ref="A38:A39"/>
    <mergeCell ref="B38:B39"/>
    <mergeCell ref="C38:C39"/>
    <mergeCell ref="B77:B82"/>
    <mergeCell ref="E40:E41"/>
    <mergeCell ref="A83:A85"/>
    <mergeCell ref="C83:C85"/>
    <mergeCell ref="A86:A87"/>
    <mergeCell ref="B86:B87"/>
    <mergeCell ref="C86:C87"/>
    <mergeCell ref="A71:A72"/>
    <mergeCell ref="A73:A76"/>
    <mergeCell ref="B73:B76"/>
    <mergeCell ref="C77:C82"/>
    <mergeCell ref="B64:B65"/>
    <mergeCell ref="A50:A51"/>
    <mergeCell ref="B52:B53"/>
    <mergeCell ref="A60:A63"/>
    <mergeCell ref="B60:B63"/>
    <mergeCell ref="A52:A53"/>
    <mergeCell ref="A54:A56"/>
    <mergeCell ref="B54:B56"/>
    <mergeCell ref="A30:A36"/>
    <mergeCell ref="B30:B36"/>
    <mergeCell ref="A27:B27"/>
    <mergeCell ref="A28:A29"/>
    <mergeCell ref="A57:A59"/>
    <mergeCell ref="B57:B59"/>
    <mergeCell ref="A40:A46"/>
    <mergeCell ref="K1:L2"/>
    <mergeCell ref="F11:F12"/>
    <mergeCell ref="B1:J5"/>
    <mergeCell ref="C20:C21"/>
    <mergeCell ref="K20:K21"/>
    <mergeCell ref="L20:L21"/>
    <mergeCell ref="K3:L3"/>
    <mergeCell ref="L11:L12"/>
    <mergeCell ref="C7:L7"/>
    <mergeCell ref="A10:B10"/>
    <mergeCell ref="A13:A17"/>
    <mergeCell ref="L50:L51"/>
    <mergeCell ref="C57:C59"/>
    <mergeCell ref="C52:C53"/>
    <mergeCell ref="G50:J50"/>
    <mergeCell ref="A11:A12"/>
    <mergeCell ref="A24:B24"/>
    <mergeCell ref="C13:C17"/>
    <mergeCell ref="B20:B21"/>
    <mergeCell ref="G28:J28"/>
    <mergeCell ref="A1:A4"/>
    <mergeCell ref="A18:A19"/>
    <mergeCell ref="B18:B19"/>
    <mergeCell ref="C18:C19"/>
    <mergeCell ref="C9:L9"/>
    <mergeCell ref="A6:B6"/>
    <mergeCell ref="A9:B9"/>
    <mergeCell ref="C6:L6"/>
    <mergeCell ref="A7:B7"/>
    <mergeCell ref="A8:L8"/>
    <mergeCell ref="C10:L10"/>
    <mergeCell ref="A20:A21"/>
    <mergeCell ref="C27:L27"/>
    <mergeCell ref="C24:L24"/>
    <mergeCell ref="G11:J11"/>
    <mergeCell ref="L13:L17"/>
    <mergeCell ref="L18:L19"/>
    <mergeCell ref="B13:B17"/>
    <mergeCell ref="K13:K17"/>
    <mergeCell ref="K18:K19"/>
    <mergeCell ref="A91:B91"/>
    <mergeCell ref="A92:A93"/>
    <mergeCell ref="G92:J92"/>
    <mergeCell ref="A49:B49"/>
    <mergeCell ref="A70:B70"/>
    <mergeCell ref="C70:L70"/>
    <mergeCell ref="G71:J71"/>
    <mergeCell ref="A64:A66"/>
    <mergeCell ref="C64:C66"/>
    <mergeCell ref="K64:K66"/>
    <mergeCell ref="L28:L29"/>
    <mergeCell ref="K57:K59"/>
    <mergeCell ref="L57:L59"/>
    <mergeCell ref="K60:K63"/>
    <mergeCell ref="L60:L63"/>
    <mergeCell ref="K40:K45"/>
    <mergeCell ref="L40:L45"/>
    <mergeCell ref="K52:K53"/>
    <mergeCell ref="L52:L53"/>
    <mergeCell ref="L54:L56"/>
    <mergeCell ref="L64:L66"/>
    <mergeCell ref="K73:K76"/>
    <mergeCell ref="L73:L76"/>
    <mergeCell ref="C60:C63"/>
    <mergeCell ref="C54:C56"/>
    <mergeCell ref="K54:K56"/>
    <mergeCell ref="B95:B99"/>
    <mergeCell ref="K95:K99"/>
    <mergeCell ref="L95:L99"/>
    <mergeCell ref="K77:K82"/>
    <mergeCell ref="L77:L82"/>
    <mergeCell ref="C73:C76"/>
    <mergeCell ref="K83:K85"/>
    <mergeCell ref="L83:L85"/>
    <mergeCell ref="K86:K87"/>
    <mergeCell ref="L86:L87"/>
  </mergeCells>
  <printOptions/>
  <pageMargins left="0" right="0" top="0" bottom="0" header="0" footer="0"/>
  <pageSetup horizontalDpi="300" verticalDpi="300" orientation="landscape" paperSize="5" scale="90" r:id="rId4"/>
  <drawing r:id="rId3"/>
  <legacyDrawing r:id="rId2"/>
</worksheet>
</file>

<file path=xl/worksheets/sheet2.xml><?xml version="1.0" encoding="utf-8"?>
<worksheet xmlns="http://schemas.openxmlformats.org/spreadsheetml/2006/main" xmlns:r="http://schemas.openxmlformats.org/officeDocument/2006/relationships">
  <sheetPr>
    <tabColor theme="6" tint="-0.24997000396251678"/>
  </sheetPr>
  <dimension ref="A1:I64"/>
  <sheetViews>
    <sheetView zoomScale="80" zoomScaleNormal="80" workbookViewId="0" topLeftCell="A1">
      <pane ySplit="9" topLeftCell="A10" activePane="bottomLeft" state="frozen"/>
      <selection pane="topLeft" activeCell="G13" sqref="G13:G18"/>
      <selection pane="bottomLeft" activeCell="G13" sqref="G13:G18"/>
    </sheetView>
  </sheetViews>
  <sheetFormatPr defaultColWidth="11.421875" defaultRowHeight="12.75"/>
  <cols>
    <col min="1" max="1" width="18.57421875" style="7" customWidth="1"/>
    <col min="2" max="2" width="16.8515625" style="7" customWidth="1"/>
    <col min="3" max="3" width="12.8515625" style="7" customWidth="1"/>
    <col min="4" max="4" width="24.57421875" style="7" customWidth="1"/>
    <col min="5" max="5" width="28.57421875" style="7" customWidth="1"/>
    <col min="6" max="6" width="16.28125" style="7" customWidth="1"/>
    <col min="7" max="8" width="16.7109375" style="7" customWidth="1"/>
    <col min="9" max="9" width="15.140625" style="7" customWidth="1"/>
    <col min="10" max="16384" width="11.421875" style="7" customWidth="1"/>
  </cols>
  <sheetData>
    <row r="1" spans="1:9" s="1" customFormat="1" ht="15.75" customHeight="1">
      <c r="A1" s="226"/>
      <c r="B1" s="228" t="s">
        <v>20</v>
      </c>
      <c r="C1" s="229"/>
      <c r="D1" s="229"/>
      <c r="E1" s="229"/>
      <c r="F1" s="229"/>
      <c r="G1" s="230"/>
      <c r="H1" s="237" t="s">
        <v>21</v>
      </c>
      <c r="I1" s="238"/>
    </row>
    <row r="2" spans="1:9" s="1" customFormat="1" ht="13.5" customHeight="1">
      <c r="A2" s="227"/>
      <c r="B2" s="231"/>
      <c r="C2" s="232"/>
      <c r="D2" s="232"/>
      <c r="E2" s="232"/>
      <c r="F2" s="232"/>
      <c r="G2" s="233"/>
      <c r="H2" s="239"/>
      <c r="I2" s="240"/>
    </row>
    <row r="3" spans="1:9" s="1" customFormat="1" ht="16.5" customHeight="1">
      <c r="A3" s="227"/>
      <c r="B3" s="231"/>
      <c r="C3" s="232"/>
      <c r="D3" s="232"/>
      <c r="E3" s="232"/>
      <c r="F3" s="232"/>
      <c r="G3" s="233"/>
      <c r="H3" s="239" t="s">
        <v>22</v>
      </c>
      <c r="I3" s="240"/>
    </row>
    <row r="4" spans="1:9" s="1" customFormat="1" ht="13.5" customHeight="1">
      <c r="A4" s="227"/>
      <c r="B4" s="231"/>
      <c r="C4" s="232"/>
      <c r="D4" s="232"/>
      <c r="E4" s="232"/>
      <c r="F4" s="232"/>
      <c r="G4" s="233"/>
      <c r="H4" s="2" t="s">
        <v>11</v>
      </c>
      <c r="I4" s="3" t="s">
        <v>12</v>
      </c>
    </row>
    <row r="5" spans="1:9" s="1" customFormat="1" ht="24" customHeight="1" thickBot="1">
      <c r="A5" s="4" t="s">
        <v>13</v>
      </c>
      <c r="B5" s="234"/>
      <c r="C5" s="235"/>
      <c r="D5" s="235"/>
      <c r="E5" s="235"/>
      <c r="F5" s="235"/>
      <c r="G5" s="236"/>
      <c r="H5" s="5">
        <v>2</v>
      </c>
      <c r="I5" s="6" t="s">
        <v>14</v>
      </c>
    </row>
    <row r="6" spans="1:9" s="1" customFormat="1" ht="15" customHeight="1">
      <c r="A6" s="241" t="s">
        <v>4</v>
      </c>
      <c r="B6" s="241"/>
      <c r="C6" s="192"/>
      <c r="D6" s="192"/>
      <c r="E6" s="192"/>
      <c r="F6" s="192"/>
      <c r="G6" s="192"/>
      <c r="H6" s="192"/>
      <c r="I6" s="192"/>
    </row>
    <row r="7" spans="1:9" s="1" customFormat="1" ht="12.75">
      <c r="A7" s="247" t="s">
        <v>23</v>
      </c>
      <c r="B7" s="247"/>
      <c r="C7" s="248" t="s">
        <v>24</v>
      </c>
      <c r="D7" s="249"/>
      <c r="E7" s="242" t="s">
        <v>25</v>
      </c>
      <c r="F7" s="242"/>
      <c r="G7" s="242"/>
      <c r="H7" s="242"/>
      <c r="I7" s="242"/>
    </row>
    <row r="8" spans="1:9" ht="25.5" customHeight="1">
      <c r="A8" s="243" t="s">
        <v>16</v>
      </c>
      <c r="B8" s="244"/>
      <c r="C8" s="245"/>
      <c r="D8" s="246"/>
      <c r="E8" s="246"/>
      <c r="F8" s="246"/>
      <c r="G8" s="246"/>
      <c r="H8" s="246"/>
      <c r="I8" s="246"/>
    </row>
    <row r="9" ht="12.75" customHeight="1"/>
    <row r="10" spans="1:9" ht="26.25" customHeight="1">
      <c r="A10" s="221" t="s">
        <v>29</v>
      </c>
      <c r="B10" s="221"/>
      <c r="C10" s="171" t="s">
        <v>30</v>
      </c>
      <c r="D10" s="171"/>
      <c r="E10" s="171"/>
      <c r="F10" s="171"/>
      <c r="G10" s="171"/>
      <c r="H10" s="171"/>
      <c r="I10" s="171"/>
    </row>
    <row r="11" spans="1:9" ht="25.5">
      <c r="A11" s="257" t="s">
        <v>0</v>
      </c>
      <c r="B11" s="21" t="s">
        <v>2</v>
      </c>
      <c r="C11" s="21" t="s">
        <v>3</v>
      </c>
      <c r="D11" s="22" t="s">
        <v>1</v>
      </c>
      <c r="E11" s="22" t="s">
        <v>109</v>
      </c>
      <c r="F11" s="23" t="s">
        <v>10</v>
      </c>
      <c r="G11" s="24" t="s">
        <v>110</v>
      </c>
      <c r="H11" s="23" t="s">
        <v>10</v>
      </c>
      <c r="I11" s="24" t="s">
        <v>110</v>
      </c>
    </row>
    <row r="12" spans="1:9" ht="25.5">
      <c r="A12" s="258"/>
      <c r="B12" s="25" t="s">
        <v>9</v>
      </c>
      <c r="C12" s="20" t="s">
        <v>8</v>
      </c>
      <c r="D12" s="26" t="s">
        <v>6</v>
      </c>
      <c r="E12" s="26" t="s">
        <v>111</v>
      </c>
      <c r="F12" s="27" t="s">
        <v>112</v>
      </c>
      <c r="G12" s="27" t="s">
        <v>112</v>
      </c>
      <c r="H12" s="27" t="s">
        <v>19</v>
      </c>
      <c r="I12" s="27" t="s">
        <v>19</v>
      </c>
    </row>
    <row r="13" spans="1:9" ht="38.25">
      <c r="A13" s="138" t="s">
        <v>35</v>
      </c>
      <c r="B13" s="225" t="s">
        <v>63</v>
      </c>
      <c r="C13" s="224">
        <v>41639</v>
      </c>
      <c r="D13" s="16" t="s">
        <v>64</v>
      </c>
      <c r="E13" s="19"/>
      <c r="F13" s="138" t="s">
        <v>34</v>
      </c>
      <c r="G13" s="225"/>
      <c r="H13" s="225" t="s">
        <v>66</v>
      </c>
      <c r="I13" s="138"/>
    </row>
    <row r="14" spans="1:9" ht="38.25">
      <c r="A14" s="139"/>
      <c r="B14" s="222"/>
      <c r="C14" s="222"/>
      <c r="D14" s="10" t="s">
        <v>40</v>
      </c>
      <c r="E14" s="19"/>
      <c r="F14" s="139"/>
      <c r="G14" s="222"/>
      <c r="H14" s="222"/>
      <c r="I14" s="139"/>
    </row>
    <row r="15" spans="1:9" ht="27.75" customHeight="1">
      <c r="A15" s="139"/>
      <c r="B15" s="222"/>
      <c r="C15" s="222"/>
      <c r="D15" s="10" t="s">
        <v>41</v>
      </c>
      <c r="E15" s="19"/>
      <c r="F15" s="139"/>
      <c r="G15" s="222"/>
      <c r="H15" s="222"/>
      <c r="I15" s="139"/>
    </row>
    <row r="16" spans="1:9" ht="38.25">
      <c r="A16" s="139"/>
      <c r="B16" s="222"/>
      <c r="C16" s="222"/>
      <c r="D16" s="10" t="s">
        <v>42</v>
      </c>
      <c r="E16" s="19"/>
      <c r="F16" s="139"/>
      <c r="G16" s="222"/>
      <c r="H16" s="222"/>
      <c r="I16" s="139"/>
    </row>
    <row r="17" spans="1:9" ht="51">
      <c r="A17" s="222"/>
      <c r="B17" s="222"/>
      <c r="C17" s="222"/>
      <c r="D17" s="10" t="s">
        <v>44</v>
      </c>
      <c r="E17" s="19"/>
      <c r="F17" s="222"/>
      <c r="G17" s="222"/>
      <c r="H17" s="222"/>
      <c r="I17" s="222"/>
    </row>
    <row r="18" spans="1:9" ht="25.5" customHeight="1">
      <c r="A18" s="223"/>
      <c r="B18" s="223"/>
      <c r="C18" s="223"/>
      <c r="D18" s="10" t="s">
        <v>43</v>
      </c>
      <c r="E18" s="19"/>
      <c r="F18" s="223"/>
      <c r="G18" s="223"/>
      <c r="H18" s="223"/>
      <c r="I18" s="223"/>
    </row>
    <row r="19" spans="1:9" ht="25.5">
      <c r="A19" s="138" t="s">
        <v>68</v>
      </c>
      <c r="B19" s="225" t="s">
        <v>63</v>
      </c>
      <c r="C19" s="224">
        <v>41639</v>
      </c>
      <c r="D19" s="18" t="s">
        <v>38</v>
      </c>
      <c r="E19" s="19"/>
      <c r="F19" s="138" t="s">
        <v>34</v>
      </c>
      <c r="G19" s="225"/>
      <c r="H19" s="225" t="s">
        <v>45</v>
      </c>
      <c r="I19" s="138"/>
    </row>
    <row r="20" spans="1:9" ht="25.5" customHeight="1">
      <c r="A20" s="222"/>
      <c r="B20" s="222"/>
      <c r="C20" s="222"/>
      <c r="D20" s="9" t="s">
        <v>37</v>
      </c>
      <c r="E20" s="19"/>
      <c r="F20" s="222"/>
      <c r="G20" s="222"/>
      <c r="H20" s="222"/>
      <c r="I20" s="222"/>
    </row>
    <row r="21" spans="1:9" ht="38.25">
      <c r="A21" s="222"/>
      <c r="B21" s="222"/>
      <c r="C21" s="222"/>
      <c r="D21" s="10" t="s">
        <v>39</v>
      </c>
      <c r="E21" s="19"/>
      <c r="F21" s="222"/>
      <c r="G21" s="222"/>
      <c r="H21" s="222"/>
      <c r="I21" s="222"/>
    </row>
    <row r="22" spans="1:9" ht="51">
      <c r="A22" s="223"/>
      <c r="B22" s="223"/>
      <c r="C22" s="223"/>
      <c r="D22" s="9" t="s">
        <v>36</v>
      </c>
      <c r="E22" s="19"/>
      <c r="F22" s="223"/>
      <c r="G22" s="223"/>
      <c r="H22" s="223"/>
      <c r="I22" s="223"/>
    </row>
    <row r="24" spans="1:9" ht="12.75">
      <c r="A24" s="221" t="s">
        <v>29</v>
      </c>
      <c r="B24" s="221"/>
      <c r="C24" s="171" t="s">
        <v>31</v>
      </c>
      <c r="D24" s="171"/>
      <c r="E24" s="171"/>
      <c r="F24" s="171"/>
      <c r="G24" s="171"/>
      <c r="H24" s="171"/>
      <c r="I24" s="171"/>
    </row>
    <row r="25" spans="1:9" ht="38.25">
      <c r="A25" s="138" t="s">
        <v>69</v>
      </c>
      <c r="B25" s="138" t="s">
        <v>75</v>
      </c>
      <c r="C25" s="224">
        <v>41639</v>
      </c>
      <c r="D25" s="9" t="s">
        <v>106</v>
      </c>
      <c r="E25" s="11"/>
      <c r="F25" s="138" t="s">
        <v>34</v>
      </c>
      <c r="G25" s="138"/>
      <c r="H25" s="138" t="s">
        <v>74</v>
      </c>
      <c r="I25" s="138"/>
    </row>
    <row r="26" spans="1:9" ht="38.25">
      <c r="A26" s="139"/>
      <c r="B26" s="139"/>
      <c r="C26" s="256"/>
      <c r="D26" s="9" t="s">
        <v>104</v>
      </c>
      <c r="E26" s="11"/>
      <c r="F26" s="139"/>
      <c r="G26" s="139"/>
      <c r="H26" s="139"/>
      <c r="I26" s="139"/>
    </row>
    <row r="27" spans="1:9" ht="25.5">
      <c r="A27" s="222"/>
      <c r="B27" s="222"/>
      <c r="C27" s="222"/>
      <c r="D27" s="9" t="s">
        <v>70</v>
      </c>
      <c r="E27" s="11"/>
      <c r="F27" s="139"/>
      <c r="G27" s="222"/>
      <c r="H27" s="222"/>
      <c r="I27" s="139"/>
    </row>
    <row r="28" spans="1:9" ht="51">
      <c r="A28" s="222"/>
      <c r="B28" s="222"/>
      <c r="C28" s="222"/>
      <c r="D28" s="9" t="s">
        <v>71</v>
      </c>
      <c r="E28" s="11"/>
      <c r="F28" s="139"/>
      <c r="G28" s="222"/>
      <c r="H28" s="222"/>
      <c r="I28" s="139"/>
    </row>
    <row r="29" spans="1:9" ht="25.5">
      <c r="A29" s="222"/>
      <c r="B29" s="222"/>
      <c r="C29" s="222"/>
      <c r="D29" s="9" t="s">
        <v>72</v>
      </c>
      <c r="E29" s="11"/>
      <c r="F29" s="222"/>
      <c r="G29" s="222"/>
      <c r="H29" s="222"/>
      <c r="I29" s="222"/>
    </row>
    <row r="30" spans="1:9" ht="114.75">
      <c r="A30" s="138" t="s">
        <v>76</v>
      </c>
      <c r="B30" s="138" t="s">
        <v>75</v>
      </c>
      <c r="C30" s="224">
        <v>41639</v>
      </c>
      <c r="D30" s="10" t="s">
        <v>77</v>
      </c>
      <c r="E30" s="15"/>
      <c r="F30" s="138" t="s">
        <v>34</v>
      </c>
      <c r="G30" s="138"/>
      <c r="H30" s="138" t="s">
        <v>82</v>
      </c>
      <c r="I30" s="138"/>
    </row>
    <row r="31" spans="1:9" ht="38.25">
      <c r="A31" s="222"/>
      <c r="B31" s="222"/>
      <c r="C31" s="222"/>
      <c r="D31" s="10" t="s">
        <v>81</v>
      </c>
      <c r="E31" s="15"/>
      <c r="F31" s="139"/>
      <c r="G31" s="222"/>
      <c r="H31" s="222"/>
      <c r="I31" s="139"/>
    </row>
    <row r="32" spans="1:9" ht="76.5">
      <c r="A32" s="222"/>
      <c r="B32" s="222"/>
      <c r="C32" s="222"/>
      <c r="D32" s="10" t="s">
        <v>78</v>
      </c>
      <c r="E32" s="15"/>
      <c r="F32" s="139"/>
      <c r="G32" s="222"/>
      <c r="H32" s="222"/>
      <c r="I32" s="139"/>
    </row>
    <row r="33" spans="1:9" ht="63.75">
      <c r="A33" s="222"/>
      <c r="B33" s="222"/>
      <c r="C33" s="222"/>
      <c r="D33" s="10" t="s">
        <v>79</v>
      </c>
      <c r="E33" s="15"/>
      <c r="F33" s="139"/>
      <c r="G33" s="222"/>
      <c r="H33" s="222"/>
      <c r="I33" s="139"/>
    </row>
    <row r="34" spans="1:9" ht="89.25">
      <c r="A34" s="222"/>
      <c r="B34" s="222"/>
      <c r="C34" s="222"/>
      <c r="D34" s="17" t="s">
        <v>80</v>
      </c>
      <c r="E34" s="15"/>
      <c r="F34" s="139"/>
      <c r="G34" s="222"/>
      <c r="H34" s="222"/>
      <c r="I34" s="139"/>
    </row>
    <row r="35" spans="1:9" ht="63.75" customHeight="1">
      <c r="A35" s="222"/>
      <c r="B35" s="222"/>
      <c r="C35" s="222"/>
      <c r="D35" s="9" t="s">
        <v>105</v>
      </c>
      <c r="E35" s="15"/>
      <c r="F35" s="139"/>
      <c r="G35" s="222"/>
      <c r="H35" s="222"/>
      <c r="I35" s="139"/>
    </row>
    <row r="36" spans="1:9" ht="38.25">
      <c r="A36" s="225" t="s">
        <v>67</v>
      </c>
      <c r="B36" s="225" t="s">
        <v>73</v>
      </c>
      <c r="C36" s="224">
        <v>41639</v>
      </c>
      <c r="D36" s="9" t="s">
        <v>85</v>
      </c>
      <c r="E36" s="11"/>
      <c r="F36" s="138" t="s">
        <v>34</v>
      </c>
      <c r="G36" s="138"/>
      <c r="H36" s="138" t="s">
        <v>107</v>
      </c>
      <c r="I36" s="138"/>
    </row>
    <row r="37" spans="1:9" ht="12.75">
      <c r="A37" s="222"/>
      <c r="B37" s="222"/>
      <c r="C37" s="222"/>
      <c r="D37" s="9" t="s">
        <v>83</v>
      </c>
      <c r="E37" s="11"/>
      <c r="F37" s="222"/>
      <c r="G37" s="222"/>
      <c r="H37" s="222"/>
      <c r="I37" s="222"/>
    </row>
    <row r="38" spans="1:9" ht="25.5">
      <c r="A38" s="223"/>
      <c r="B38" s="223"/>
      <c r="C38" s="223"/>
      <c r="D38" s="9" t="s">
        <v>84</v>
      </c>
      <c r="E38" s="11"/>
      <c r="F38" s="223"/>
      <c r="G38" s="223"/>
      <c r="H38" s="223"/>
      <c r="I38" s="223"/>
    </row>
    <row r="39" spans="1:9" ht="51" customHeight="1">
      <c r="A39" s="138" t="s">
        <v>86</v>
      </c>
      <c r="B39" s="225" t="s">
        <v>73</v>
      </c>
      <c r="C39" s="224">
        <v>41639</v>
      </c>
      <c r="D39" s="9" t="s">
        <v>48</v>
      </c>
      <c r="E39" s="11"/>
      <c r="F39" s="138" t="s">
        <v>34</v>
      </c>
      <c r="G39" s="138"/>
      <c r="H39" s="138" t="s">
        <v>87</v>
      </c>
      <c r="I39" s="138"/>
    </row>
    <row r="40" spans="1:9" ht="38.25">
      <c r="A40" s="222"/>
      <c r="B40" s="222"/>
      <c r="C40" s="222"/>
      <c r="D40" s="16" t="s">
        <v>47</v>
      </c>
      <c r="E40" s="11"/>
      <c r="F40" s="222"/>
      <c r="G40" s="222"/>
      <c r="H40" s="222"/>
      <c r="I40" s="222"/>
    </row>
    <row r="41" spans="1:9" ht="51">
      <c r="A41" s="223"/>
      <c r="B41" s="223"/>
      <c r="C41" s="223"/>
      <c r="D41" s="16" t="s">
        <v>49</v>
      </c>
      <c r="E41" s="11"/>
      <c r="F41" s="223"/>
      <c r="G41" s="223"/>
      <c r="H41" s="223"/>
      <c r="I41" s="223"/>
    </row>
    <row r="43" spans="1:9" ht="12.75">
      <c r="A43" s="221" t="s">
        <v>29</v>
      </c>
      <c r="B43" s="221"/>
      <c r="C43" s="171" t="s">
        <v>32</v>
      </c>
      <c r="D43" s="171"/>
      <c r="E43" s="171"/>
      <c r="F43" s="171"/>
      <c r="G43" s="171"/>
      <c r="H43" s="171"/>
      <c r="I43" s="171"/>
    </row>
    <row r="44" spans="1:9" ht="25.5">
      <c r="A44" s="225" t="s">
        <v>50</v>
      </c>
      <c r="B44" s="138" t="s">
        <v>63</v>
      </c>
      <c r="C44" s="224">
        <v>41639</v>
      </c>
      <c r="D44" s="9" t="s">
        <v>89</v>
      </c>
      <c r="E44" s="14"/>
      <c r="F44" s="138" t="s">
        <v>34</v>
      </c>
      <c r="G44" s="138"/>
      <c r="H44" s="138" t="s">
        <v>94</v>
      </c>
      <c r="I44" s="138"/>
    </row>
    <row r="45" spans="1:9" ht="25.5">
      <c r="A45" s="222"/>
      <c r="B45" s="222"/>
      <c r="C45" s="222"/>
      <c r="D45" s="9" t="s">
        <v>90</v>
      </c>
      <c r="E45" s="14"/>
      <c r="F45" s="222"/>
      <c r="G45" s="222"/>
      <c r="H45" s="222"/>
      <c r="I45" s="222"/>
    </row>
    <row r="46" spans="1:9" ht="38.25">
      <c r="A46" s="223"/>
      <c r="B46" s="223"/>
      <c r="C46" s="223"/>
      <c r="D46" s="9" t="s">
        <v>88</v>
      </c>
      <c r="E46" s="14"/>
      <c r="F46" s="223"/>
      <c r="G46" s="223"/>
      <c r="H46" s="223"/>
      <c r="I46" s="223"/>
    </row>
    <row r="47" spans="1:9" ht="25.5">
      <c r="A47" s="250" t="s">
        <v>52</v>
      </c>
      <c r="B47" s="252" t="s">
        <v>65</v>
      </c>
      <c r="C47" s="254">
        <v>41577</v>
      </c>
      <c r="D47" s="12" t="s">
        <v>53</v>
      </c>
      <c r="E47" s="13"/>
      <c r="F47" s="252" t="s">
        <v>34</v>
      </c>
      <c r="G47" s="252"/>
      <c r="H47" s="252" t="s">
        <v>54</v>
      </c>
      <c r="I47" s="252"/>
    </row>
    <row r="48" spans="1:9" ht="38.25">
      <c r="A48" s="251"/>
      <c r="B48" s="253"/>
      <c r="C48" s="255"/>
      <c r="D48" s="12" t="s">
        <v>55</v>
      </c>
      <c r="E48" s="13"/>
      <c r="F48" s="253"/>
      <c r="G48" s="253"/>
      <c r="H48" s="253"/>
      <c r="I48" s="253"/>
    </row>
    <row r="49" spans="1:9" ht="25.5">
      <c r="A49" s="251"/>
      <c r="B49" s="253"/>
      <c r="C49" s="255"/>
      <c r="D49" s="12" t="s">
        <v>56</v>
      </c>
      <c r="E49" s="13"/>
      <c r="F49" s="253"/>
      <c r="G49" s="253"/>
      <c r="H49" s="253"/>
      <c r="I49" s="253"/>
    </row>
    <row r="50" spans="1:9" ht="12.75">
      <c r="A50" s="225" t="s">
        <v>57</v>
      </c>
      <c r="B50" s="252" t="s">
        <v>63</v>
      </c>
      <c r="C50" s="224">
        <v>41577</v>
      </c>
      <c r="D50" s="9" t="s">
        <v>91</v>
      </c>
      <c r="E50" s="13"/>
      <c r="F50" s="138" t="s">
        <v>34</v>
      </c>
      <c r="G50" s="138"/>
      <c r="H50" s="138" t="s">
        <v>95</v>
      </c>
      <c r="I50" s="138"/>
    </row>
    <row r="51" spans="1:9" ht="38.25">
      <c r="A51" s="222"/>
      <c r="B51" s="253"/>
      <c r="C51" s="256"/>
      <c r="D51" s="9" t="s">
        <v>108</v>
      </c>
      <c r="E51" s="13"/>
      <c r="F51" s="139"/>
      <c r="G51" s="139"/>
      <c r="H51" s="139"/>
      <c r="I51" s="139"/>
    </row>
    <row r="52" spans="1:9" ht="38.25">
      <c r="A52" s="222"/>
      <c r="B52" s="253"/>
      <c r="C52" s="222"/>
      <c r="D52" s="9" t="s">
        <v>92</v>
      </c>
      <c r="E52" s="13"/>
      <c r="F52" s="222"/>
      <c r="G52" s="222"/>
      <c r="H52" s="222"/>
      <c r="I52" s="222"/>
    </row>
    <row r="53" spans="1:9" ht="38.25">
      <c r="A53" s="223"/>
      <c r="B53" s="253"/>
      <c r="C53" s="223"/>
      <c r="D53" s="9" t="s">
        <v>93</v>
      </c>
      <c r="E53" s="13"/>
      <c r="F53" s="223"/>
      <c r="G53" s="223"/>
      <c r="H53" s="223"/>
      <c r="I53" s="223"/>
    </row>
    <row r="54" spans="1:9" ht="25.5">
      <c r="A54" s="225" t="s">
        <v>51</v>
      </c>
      <c r="B54" s="138" t="s">
        <v>63</v>
      </c>
      <c r="C54" s="224">
        <v>41639</v>
      </c>
      <c r="D54" s="9" t="s">
        <v>98</v>
      </c>
      <c r="E54" s="11"/>
      <c r="F54" s="138" t="s">
        <v>34</v>
      </c>
      <c r="G54" s="138"/>
      <c r="H54" s="138" t="s">
        <v>46</v>
      </c>
      <c r="I54" s="138"/>
    </row>
    <row r="55" spans="1:9" ht="12.75">
      <c r="A55" s="222"/>
      <c r="B55" s="222"/>
      <c r="C55" s="222"/>
      <c r="D55" s="9" t="s">
        <v>96</v>
      </c>
      <c r="E55" s="11"/>
      <c r="F55" s="222"/>
      <c r="G55" s="222"/>
      <c r="H55" s="222"/>
      <c r="I55" s="222"/>
    </row>
    <row r="56" spans="1:9" ht="51">
      <c r="A56" s="223"/>
      <c r="B56" s="223"/>
      <c r="C56" s="223"/>
      <c r="D56" s="9" t="s">
        <v>97</v>
      </c>
      <c r="E56" s="11"/>
      <c r="F56" s="223"/>
      <c r="G56" s="223"/>
      <c r="H56" s="223"/>
      <c r="I56" s="223"/>
    </row>
    <row r="57" spans="1:9" ht="38.25">
      <c r="A57" s="225" t="s">
        <v>58</v>
      </c>
      <c r="B57" s="138" t="s">
        <v>63</v>
      </c>
      <c r="C57" s="224">
        <v>41639</v>
      </c>
      <c r="D57" s="16" t="s">
        <v>59</v>
      </c>
      <c r="E57" s="14"/>
      <c r="F57" s="138" t="s">
        <v>34</v>
      </c>
      <c r="G57" s="138"/>
      <c r="H57" s="138" t="s">
        <v>101</v>
      </c>
      <c r="I57" s="138"/>
    </row>
    <row r="58" spans="1:9" ht="25.5">
      <c r="A58" s="222"/>
      <c r="B58" s="222"/>
      <c r="C58" s="222"/>
      <c r="D58" s="9" t="s">
        <v>99</v>
      </c>
      <c r="E58" s="14"/>
      <c r="F58" s="222"/>
      <c r="G58" s="222"/>
      <c r="H58" s="222"/>
      <c r="I58" s="222"/>
    </row>
    <row r="59" spans="1:9" ht="25.5">
      <c r="A59" s="223"/>
      <c r="B59" s="223"/>
      <c r="C59" s="223"/>
      <c r="D59" s="12" t="s">
        <v>100</v>
      </c>
      <c r="E59" s="14"/>
      <c r="F59" s="223"/>
      <c r="G59" s="223"/>
      <c r="H59" s="223"/>
      <c r="I59" s="223"/>
    </row>
    <row r="61" spans="1:9" ht="12.75">
      <c r="A61" s="221" t="s">
        <v>29</v>
      </c>
      <c r="B61" s="221"/>
      <c r="C61" s="171" t="s">
        <v>33</v>
      </c>
      <c r="D61" s="171"/>
      <c r="E61" s="171"/>
      <c r="F61" s="171"/>
      <c r="G61" s="171"/>
      <c r="H61" s="171"/>
      <c r="I61" s="171"/>
    </row>
    <row r="62" spans="1:9" ht="25.5">
      <c r="A62" s="138" t="s">
        <v>60</v>
      </c>
      <c r="B62" s="138" t="s">
        <v>63</v>
      </c>
      <c r="C62" s="224">
        <v>41274</v>
      </c>
      <c r="D62" s="16" t="s">
        <v>61</v>
      </c>
      <c r="E62" s="14"/>
      <c r="F62" s="138" t="s">
        <v>34</v>
      </c>
      <c r="G62" s="138"/>
      <c r="H62" s="138" t="s">
        <v>103</v>
      </c>
      <c r="I62" s="138"/>
    </row>
    <row r="63" spans="1:9" ht="25.5">
      <c r="A63" s="222"/>
      <c r="B63" s="222"/>
      <c r="C63" s="222"/>
      <c r="D63" s="16" t="s">
        <v>62</v>
      </c>
      <c r="E63" s="14"/>
      <c r="F63" s="222"/>
      <c r="G63" s="139"/>
      <c r="H63" s="139"/>
      <c r="I63" s="222"/>
    </row>
    <row r="64" spans="1:9" ht="25.5">
      <c r="A64" s="223"/>
      <c r="B64" s="223"/>
      <c r="C64" s="223"/>
      <c r="D64" s="9" t="s">
        <v>102</v>
      </c>
      <c r="E64" s="14"/>
      <c r="F64" s="223"/>
      <c r="G64" s="140"/>
      <c r="H64" s="140"/>
      <c r="I64" s="223"/>
    </row>
  </sheetData>
  <sheetProtection/>
  <mergeCells count="105">
    <mergeCell ref="A11:A12"/>
    <mergeCell ref="F13:F18"/>
    <mergeCell ref="F19:F22"/>
    <mergeCell ref="F25:F29"/>
    <mergeCell ref="F30:F35"/>
    <mergeCell ref="B36:B38"/>
    <mergeCell ref="C36:C38"/>
    <mergeCell ref="B25:B29"/>
    <mergeCell ref="C25:C29"/>
    <mergeCell ref="F54:F56"/>
    <mergeCell ref="F57:F59"/>
    <mergeCell ref="C19:C22"/>
    <mergeCell ref="A24:B24"/>
    <mergeCell ref="C24:I24"/>
    <mergeCell ref="A25:A29"/>
    <mergeCell ref="I19:I22"/>
    <mergeCell ref="B19:B22"/>
    <mergeCell ref="I47:I49"/>
    <mergeCell ref="A50:A53"/>
    <mergeCell ref="B50:B53"/>
    <mergeCell ref="C50:C53"/>
    <mergeCell ref="G50:G53"/>
    <mergeCell ref="H50:H53"/>
    <mergeCell ref="I50:I53"/>
    <mergeCell ref="F47:F49"/>
    <mergeCell ref="F50:F53"/>
    <mergeCell ref="A44:A46"/>
    <mergeCell ref="B44:B46"/>
    <mergeCell ref="G19:G22"/>
    <mergeCell ref="H19:H22"/>
    <mergeCell ref="A47:A49"/>
    <mergeCell ref="B47:B49"/>
    <mergeCell ref="C47:C49"/>
    <mergeCell ref="G47:G49"/>
    <mergeCell ref="H47:H49"/>
    <mergeCell ref="F36:F38"/>
    <mergeCell ref="F44:F46"/>
    <mergeCell ref="E7:F7"/>
    <mergeCell ref="G7:I7"/>
    <mergeCell ref="A8:B8"/>
    <mergeCell ref="C8:I8"/>
    <mergeCell ref="A7:B7"/>
    <mergeCell ref="C7:D7"/>
    <mergeCell ref="C44:C46"/>
    <mergeCell ref="G44:G46"/>
    <mergeCell ref="C43:I43"/>
    <mergeCell ref="C6:I6"/>
    <mergeCell ref="A1:A4"/>
    <mergeCell ref="B1:G5"/>
    <mergeCell ref="H1:I2"/>
    <mergeCell ref="H3:I3"/>
    <mergeCell ref="A6:B6"/>
    <mergeCell ref="H44:H46"/>
    <mergeCell ref="I44:I46"/>
    <mergeCell ref="A39:A41"/>
    <mergeCell ref="B39:B41"/>
    <mergeCell ref="C39:C41"/>
    <mergeCell ref="G39:G41"/>
    <mergeCell ref="H39:H41"/>
    <mergeCell ref="I39:I41"/>
    <mergeCell ref="F39:F41"/>
    <mergeCell ref="A43:B43"/>
    <mergeCell ref="G36:G38"/>
    <mergeCell ref="H36:H38"/>
    <mergeCell ref="I36:I38"/>
    <mergeCell ref="A30:A35"/>
    <mergeCell ref="B30:B35"/>
    <mergeCell ref="C30:C35"/>
    <mergeCell ref="G30:G35"/>
    <mergeCell ref="H30:H35"/>
    <mergeCell ref="I30:I35"/>
    <mergeCell ref="A36:A38"/>
    <mergeCell ref="G25:G29"/>
    <mergeCell ref="H25:H29"/>
    <mergeCell ref="I25:I29"/>
    <mergeCell ref="A13:A18"/>
    <mergeCell ref="B13:B18"/>
    <mergeCell ref="C13:C18"/>
    <mergeCell ref="A19:A22"/>
    <mergeCell ref="I13:I18"/>
    <mergeCell ref="A10:B10"/>
    <mergeCell ref="C10:I10"/>
    <mergeCell ref="G13:G18"/>
    <mergeCell ref="H13:H18"/>
    <mergeCell ref="A54:A56"/>
    <mergeCell ref="B54:B56"/>
    <mergeCell ref="C54:C56"/>
    <mergeCell ref="G54:G56"/>
    <mergeCell ref="H54:H56"/>
    <mergeCell ref="I54:I56"/>
    <mergeCell ref="A57:A59"/>
    <mergeCell ref="B57:B59"/>
    <mergeCell ref="C57:C59"/>
    <mergeCell ref="G57:G59"/>
    <mergeCell ref="H57:H59"/>
    <mergeCell ref="I57:I59"/>
    <mergeCell ref="A61:B61"/>
    <mergeCell ref="C61:I61"/>
    <mergeCell ref="A62:A64"/>
    <mergeCell ref="B62:B64"/>
    <mergeCell ref="C62:C64"/>
    <mergeCell ref="G62:G64"/>
    <mergeCell ref="H62:H64"/>
    <mergeCell ref="I62:I64"/>
    <mergeCell ref="F62:F64"/>
  </mergeCells>
  <printOptions/>
  <pageMargins left="0.2362204724409449" right="0.2362204724409449" top="0.31496062992125984" bottom="0.3937007874015748" header="0" footer="0"/>
  <pageSetup horizontalDpi="300" verticalDpi="300" orientation="landscape" scale="87" r:id="rId2"/>
  <drawing r:id="rId1"/>
</worksheet>
</file>

<file path=xl/worksheets/sheet3.xml><?xml version="1.0" encoding="utf-8"?>
<worksheet xmlns="http://schemas.openxmlformats.org/spreadsheetml/2006/main" xmlns:r="http://schemas.openxmlformats.org/officeDocument/2006/relationships">
  <sheetPr>
    <tabColor theme="6" tint="-0.24997000396251678"/>
  </sheetPr>
  <dimension ref="A1:I64"/>
  <sheetViews>
    <sheetView zoomScale="80" zoomScaleNormal="80" workbookViewId="0" topLeftCell="A1">
      <pane ySplit="8" topLeftCell="A9" activePane="bottomLeft" state="frozen"/>
      <selection pane="topLeft" activeCell="G13" sqref="G13:G18"/>
      <selection pane="bottomLeft" activeCell="G13" sqref="G13:G18"/>
    </sheetView>
  </sheetViews>
  <sheetFormatPr defaultColWidth="11.421875" defaultRowHeight="12.75"/>
  <cols>
    <col min="1" max="1" width="18.57421875" style="7" customWidth="1"/>
    <col min="2" max="2" width="16.8515625" style="7" customWidth="1"/>
    <col min="3" max="3" width="12.8515625" style="7" customWidth="1"/>
    <col min="4" max="4" width="24.57421875" style="7" customWidth="1"/>
    <col min="5" max="5" width="28.57421875" style="7" customWidth="1"/>
    <col min="6" max="6" width="16.28125" style="7" customWidth="1"/>
    <col min="7" max="8" width="16.7109375" style="7" customWidth="1"/>
    <col min="9" max="9" width="15.140625" style="7" customWidth="1"/>
    <col min="10" max="16384" width="11.421875" style="7" customWidth="1"/>
  </cols>
  <sheetData>
    <row r="1" spans="1:9" s="1" customFormat="1" ht="15.75" customHeight="1">
      <c r="A1" s="226"/>
      <c r="B1" s="228" t="s">
        <v>20</v>
      </c>
      <c r="C1" s="229"/>
      <c r="D1" s="229"/>
      <c r="E1" s="229"/>
      <c r="F1" s="229"/>
      <c r="G1" s="230"/>
      <c r="H1" s="237" t="s">
        <v>21</v>
      </c>
      <c r="I1" s="238"/>
    </row>
    <row r="2" spans="1:9" s="1" customFormat="1" ht="13.5" customHeight="1">
      <c r="A2" s="227"/>
      <c r="B2" s="231"/>
      <c r="C2" s="232"/>
      <c r="D2" s="232"/>
      <c r="E2" s="232"/>
      <c r="F2" s="232"/>
      <c r="G2" s="233"/>
      <c r="H2" s="239"/>
      <c r="I2" s="240"/>
    </row>
    <row r="3" spans="1:9" s="1" customFormat="1" ht="16.5" customHeight="1">
      <c r="A3" s="227"/>
      <c r="B3" s="231"/>
      <c r="C3" s="232"/>
      <c r="D3" s="232"/>
      <c r="E3" s="232"/>
      <c r="F3" s="232"/>
      <c r="G3" s="233"/>
      <c r="H3" s="239" t="s">
        <v>22</v>
      </c>
      <c r="I3" s="240"/>
    </row>
    <row r="4" spans="1:9" s="1" customFormat="1" ht="13.5" customHeight="1">
      <c r="A4" s="227"/>
      <c r="B4" s="231"/>
      <c r="C4" s="232"/>
      <c r="D4" s="232"/>
      <c r="E4" s="232"/>
      <c r="F4" s="232"/>
      <c r="G4" s="233"/>
      <c r="H4" s="2" t="s">
        <v>11</v>
      </c>
      <c r="I4" s="3" t="s">
        <v>12</v>
      </c>
    </row>
    <row r="5" spans="1:9" s="1" customFormat="1" ht="24" customHeight="1" thickBot="1">
      <c r="A5" s="4" t="s">
        <v>13</v>
      </c>
      <c r="B5" s="234"/>
      <c r="C5" s="235"/>
      <c r="D5" s="235"/>
      <c r="E5" s="235"/>
      <c r="F5" s="235"/>
      <c r="G5" s="236"/>
      <c r="H5" s="5">
        <v>2</v>
      </c>
      <c r="I5" s="6" t="s">
        <v>14</v>
      </c>
    </row>
    <row r="6" spans="1:9" s="1" customFormat="1" ht="15" customHeight="1">
      <c r="A6" s="241" t="s">
        <v>4</v>
      </c>
      <c r="B6" s="241"/>
      <c r="C6" s="192"/>
      <c r="D6" s="192"/>
      <c r="E6" s="192"/>
      <c r="F6" s="192"/>
      <c r="G6" s="192"/>
      <c r="H6" s="192"/>
      <c r="I6" s="192"/>
    </row>
    <row r="7" spans="1:9" s="1" customFormat="1" ht="12.75">
      <c r="A7" s="247" t="s">
        <v>23</v>
      </c>
      <c r="B7" s="247"/>
      <c r="C7" s="248" t="s">
        <v>26</v>
      </c>
      <c r="D7" s="249"/>
      <c r="E7" s="242" t="s">
        <v>25</v>
      </c>
      <c r="F7" s="242"/>
      <c r="G7" s="242"/>
      <c r="H7" s="242"/>
      <c r="I7" s="242"/>
    </row>
    <row r="8" spans="1:9" ht="25.5" customHeight="1">
      <c r="A8" s="243" t="s">
        <v>16</v>
      </c>
      <c r="B8" s="244"/>
      <c r="C8" s="245"/>
      <c r="D8" s="246"/>
      <c r="E8" s="246"/>
      <c r="F8" s="246"/>
      <c r="G8" s="246"/>
      <c r="H8" s="246"/>
      <c r="I8" s="246"/>
    </row>
    <row r="9" ht="12.75" customHeight="1"/>
    <row r="10" spans="1:9" ht="26.25" customHeight="1">
      <c r="A10" s="221" t="s">
        <v>29</v>
      </c>
      <c r="B10" s="221"/>
      <c r="C10" s="171" t="s">
        <v>30</v>
      </c>
      <c r="D10" s="171"/>
      <c r="E10" s="171"/>
      <c r="F10" s="171"/>
      <c r="G10" s="171"/>
      <c r="H10" s="171"/>
      <c r="I10" s="171"/>
    </row>
    <row r="11" spans="1:9" ht="25.5">
      <c r="A11" s="257" t="s">
        <v>0</v>
      </c>
      <c r="B11" s="21" t="s">
        <v>2</v>
      </c>
      <c r="C11" s="21" t="s">
        <v>3</v>
      </c>
      <c r="D11" s="22" t="s">
        <v>1</v>
      </c>
      <c r="E11" s="22" t="s">
        <v>109</v>
      </c>
      <c r="F11" s="23" t="s">
        <v>10</v>
      </c>
      <c r="G11" s="24" t="s">
        <v>110</v>
      </c>
      <c r="H11" s="23" t="s">
        <v>10</v>
      </c>
      <c r="I11" s="24" t="s">
        <v>110</v>
      </c>
    </row>
    <row r="12" spans="1:9" ht="25.5">
      <c r="A12" s="258"/>
      <c r="B12" s="25" t="s">
        <v>9</v>
      </c>
      <c r="C12" s="20" t="s">
        <v>8</v>
      </c>
      <c r="D12" s="26" t="s">
        <v>6</v>
      </c>
      <c r="E12" s="26" t="s">
        <v>111</v>
      </c>
      <c r="F12" s="27" t="s">
        <v>112</v>
      </c>
      <c r="G12" s="27" t="s">
        <v>112</v>
      </c>
      <c r="H12" s="27" t="s">
        <v>19</v>
      </c>
      <c r="I12" s="27" t="s">
        <v>19</v>
      </c>
    </row>
    <row r="13" spans="1:9" ht="38.25">
      <c r="A13" s="138" t="s">
        <v>35</v>
      </c>
      <c r="B13" s="225" t="s">
        <v>63</v>
      </c>
      <c r="C13" s="224">
        <v>41639</v>
      </c>
      <c r="D13" s="16" t="s">
        <v>64</v>
      </c>
      <c r="E13" s="19"/>
      <c r="F13" s="138" t="s">
        <v>34</v>
      </c>
      <c r="G13" s="225"/>
      <c r="H13" s="225" t="s">
        <v>66</v>
      </c>
      <c r="I13" s="138"/>
    </row>
    <row r="14" spans="1:9" ht="38.25">
      <c r="A14" s="139"/>
      <c r="B14" s="222"/>
      <c r="C14" s="222"/>
      <c r="D14" s="10" t="s">
        <v>40</v>
      </c>
      <c r="E14" s="19"/>
      <c r="F14" s="139"/>
      <c r="G14" s="222"/>
      <c r="H14" s="222"/>
      <c r="I14" s="139"/>
    </row>
    <row r="15" spans="1:9" ht="27.75" customHeight="1">
      <c r="A15" s="139"/>
      <c r="B15" s="222"/>
      <c r="C15" s="222"/>
      <c r="D15" s="10" t="s">
        <v>41</v>
      </c>
      <c r="E15" s="19"/>
      <c r="F15" s="139"/>
      <c r="G15" s="222"/>
      <c r="H15" s="222"/>
      <c r="I15" s="139"/>
    </row>
    <row r="16" spans="1:9" ht="38.25">
      <c r="A16" s="139"/>
      <c r="B16" s="222"/>
      <c r="C16" s="222"/>
      <c r="D16" s="10" t="s">
        <v>42</v>
      </c>
      <c r="E16" s="19"/>
      <c r="F16" s="139"/>
      <c r="G16" s="222"/>
      <c r="H16" s="222"/>
      <c r="I16" s="139"/>
    </row>
    <row r="17" spans="1:9" ht="51">
      <c r="A17" s="222"/>
      <c r="B17" s="222"/>
      <c r="C17" s="222"/>
      <c r="D17" s="10" t="s">
        <v>44</v>
      </c>
      <c r="E17" s="19"/>
      <c r="F17" s="222"/>
      <c r="G17" s="222"/>
      <c r="H17" s="222"/>
      <c r="I17" s="222"/>
    </row>
    <row r="18" spans="1:9" ht="25.5" customHeight="1">
      <c r="A18" s="223"/>
      <c r="B18" s="223"/>
      <c r="C18" s="223"/>
      <c r="D18" s="10" t="s">
        <v>43</v>
      </c>
      <c r="E18" s="19"/>
      <c r="F18" s="223"/>
      <c r="G18" s="223"/>
      <c r="H18" s="223"/>
      <c r="I18" s="223"/>
    </row>
    <row r="19" spans="1:9" ht="25.5">
      <c r="A19" s="138" t="s">
        <v>68</v>
      </c>
      <c r="B19" s="225" t="s">
        <v>63</v>
      </c>
      <c r="C19" s="224">
        <v>41639</v>
      </c>
      <c r="D19" s="18" t="s">
        <v>38</v>
      </c>
      <c r="E19" s="19"/>
      <c r="F19" s="138" t="s">
        <v>34</v>
      </c>
      <c r="G19" s="225"/>
      <c r="H19" s="225" t="s">
        <v>45</v>
      </c>
      <c r="I19" s="138"/>
    </row>
    <row r="20" spans="1:9" ht="25.5" customHeight="1">
      <c r="A20" s="222"/>
      <c r="B20" s="222"/>
      <c r="C20" s="222"/>
      <c r="D20" s="9" t="s">
        <v>37</v>
      </c>
      <c r="E20" s="19"/>
      <c r="F20" s="222"/>
      <c r="G20" s="222"/>
      <c r="H20" s="222"/>
      <c r="I20" s="222"/>
    </row>
    <row r="21" spans="1:9" ht="38.25">
      <c r="A21" s="222"/>
      <c r="B21" s="222"/>
      <c r="C21" s="222"/>
      <c r="D21" s="10" t="s">
        <v>39</v>
      </c>
      <c r="E21" s="19"/>
      <c r="F21" s="222"/>
      <c r="G21" s="222"/>
      <c r="H21" s="222"/>
      <c r="I21" s="222"/>
    </row>
    <row r="22" spans="1:9" ht="51">
      <c r="A22" s="223"/>
      <c r="B22" s="223"/>
      <c r="C22" s="223"/>
      <c r="D22" s="9" t="s">
        <v>36</v>
      </c>
      <c r="E22" s="19"/>
      <c r="F22" s="223"/>
      <c r="G22" s="223"/>
      <c r="H22" s="223"/>
      <c r="I22" s="223"/>
    </row>
    <row r="24" spans="1:9" ht="12.75">
      <c r="A24" s="221" t="s">
        <v>29</v>
      </c>
      <c r="B24" s="221"/>
      <c r="C24" s="171" t="s">
        <v>31</v>
      </c>
      <c r="D24" s="171"/>
      <c r="E24" s="171"/>
      <c r="F24" s="171"/>
      <c r="G24" s="171"/>
      <c r="H24" s="171"/>
      <c r="I24" s="171"/>
    </row>
    <row r="25" spans="1:9" ht="38.25">
      <c r="A25" s="138" t="s">
        <v>69</v>
      </c>
      <c r="B25" s="138" t="s">
        <v>75</v>
      </c>
      <c r="C25" s="224">
        <v>41639</v>
      </c>
      <c r="D25" s="9" t="s">
        <v>106</v>
      </c>
      <c r="E25" s="11"/>
      <c r="F25" s="138" t="s">
        <v>34</v>
      </c>
      <c r="G25" s="138"/>
      <c r="H25" s="138" t="s">
        <v>74</v>
      </c>
      <c r="I25" s="138"/>
    </row>
    <row r="26" spans="1:9" ht="38.25">
      <c r="A26" s="139"/>
      <c r="B26" s="139"/>
      <c r="C26" s="256"/>
      <c r="D26" s="9" t="s">
        <v>104</v>
      </c>
      <c r="E26" s="11"/>
      <c r="F26" s="139"/>
      <c r="G26" s="139"/>
      <c r="H26" s="139"/>
      <c r="I26" s="139"/>
    </row>
    <row r="27" spans="1:9" ht="25.5">
      <c r="A27" s="222"/>
      <c r="B27" s="222"/>
      <c r="C27" s="222"/>
      <c r="D27" s="9" t="s">
        <v>70</v>
      </c>
      <c r="E27" s="11"/>
      <c r="F27" s="139"/>
      <c r="G27" s="222"/>
      <c r="H27" s="222"/>
      <c r="I27" s="139"/>
    </row>
    <row r="28" spans="1:9" ht="51">
      <c r="A28" s="222"/>
      <c r="B28" s="222"/>
      <c r="C28" s="222"/>
      <c r="D28" s="9" t="s">
        <v>71</v>
      </c>
      <c r="E28" s="11"/>
      <c r="F28" s="139"/>
      <c r="G28" s="222"/>
      <c r="H28" s="222"/>
      <c r="I28" s="139"/>
    </row>
    <row r="29" spans="1:9" ht="25.5">
      <c r="A29" s="222"/>
      <c r="B29" s="222"/>
      <c r="C29" s="222"/>
      <c r="D29" s="9" t="s">
        <v>72</v>
      </c>
      <c r="E29" s="11"/>
      <c r="F29" s="222"/>
      <c r="G29" s="222"/>
      <c r="H29" s="222"/>
      <c r="I29" s="222"/>
    </row>
    <row r="30" spans="1:9" ht="114.75">
      <c r="A30" s="138" t="s">
        <v>76</v>
      </c>
      <c r="B30" s="138" t="s">
        <v>75</v>
      </c>
      <c r="C30" s="224">
        <v>41639</v>
      </c>
      <c r="D30" s="10" t="s">
        <v>77</v>
      </c>
      <c r="E30" s="15"/>
      <c r="F30" s="138" t="s">
        <v>34</v>
      </c>
      <c r="G30" s="138"/>
      <c r="H30" s="138" t="s">
        <v>82</v>
      </c>
      <c r="I30" s="138"/>
    </row>
    <row r="31" spans="1:9" ht="38.25">
      <c r="A31" s="222"/>
      <c r="B31" s="222"/>
      <c r="C31" s="222"/>
      <c r="D31" s="10" t="s">
        <v>81</v>
      </c>
      <c r="E31" s="15"/>
      <c r="F31" s="139"/>
      <c r="G31" s="222"/>
      <c r="H31" s="222"/>
      <c r="I31" s="139"/>
    </row>
    <row r="32" spans="1:9" ht="76.5">
      <c r="A32" s="222"/>
      <c r="B32" s="222"/>
      <c r="C32" s="222"/>
      <c r="D32" s="10" t="s">
        <v>78</v>
      </c>
      <c r="E32" s="15"/>
      <c r="F32" s="139"/>
      <c r="G32" s="222"/>
      <c r="H32" s="222"/>
      <c r="I32" s="139"/>
    </row>
    <row r="33" spans="1:9" ht="63.75">
      <c r="A33" s="222"/>
      <c r="B33" s="222"/>
      <c r="C33" s="222"/>
      <c r="D33" s="10" t="s">
        <v>79</v>
      </c>
      <c r="E33" s="15"/>
      <c r="F33" s="139"/>
      <c r="G33" s="222"/>
      <c r="H33" s="222"/>
      <c r="I33" s="139"/>
    </row>
    <row r="34" spans="1:9" ht="89.25">
      <c r="A34" s="222"/>
      <c r="B34" s="222"/>
      <c r="C34" s="222"/>
      <c r="D34" s="17" t="s">
        <v>80</v>
      </c>
      <c r="E34" s="15"/>
      <c r="F34" s="139"/>
      <c r="G34" s="222"/>
      <c r="H34" s="222"/>
      <c r="I34" s="139"/>
    </row>
    <row r="35" spans="1:9" ht="63.75" customHeight="1">
      <c r="A35" s="222"/>
      <c r="B35" s="222"/>
      <c r="C35" s="222"/>
      <c r="D35" s="9" t="s">
        <v>105</v>
      </c>
      <c r="E35" s="15"/>
      <c r="F35" s="139"/>
      <c r="G35" s="222"/>
      <c r="H35" s="222"/>
      <c r="I35" s="139"/>
    </row>
    <row r="36" spans="1:9" ht="38.25">
      <c r="A36" s="225" t="s">
        <v>67</v>
      </c>
      <c r="B36" s="225" t="s">
        <v>73</v>
      </c>
      <c r="C36" s="224">
        <v>41639</v>
      </c>
      <c r="D36" s="9" t="s">
        <v>85</v>
      </c>
      <c r="E36" s="11"/>
      <c r="F36" s="138" t="s">
        <v>34</v>
      </c>
      <c r="G36" s="138"/>
      <c r="H36" s="138" t="s">
        <v>107</v>
      </c>
      <c r="I36" s="138"/>
    </row>
    <row r="37" spans="1:9" ht="12.75">
      <c r="A37" s="222"/>
      <c r="B37" s="222"/>
      <c r="C37" s="222"/>
      <c r="D37" s="9" t="s">
        <v>83</v>
      </c>
      <c r="E37" s="11"/>
      <c r="F37" s="222"/>
      <c r="G37" s="222"/>
      <c r="H37" s="222"/>
      <c r="I37" s="222"/>
    </row>
    <row r="38" spans="1:9" ht="25.5">
      <c r="A38" s="223"/>
      <c r="B38" s="223"/>
      <c r="C38" s="223"/>
      <c r="D38" s="9" t="s">
        <v>84</v>
      </c>
      <c r="E38" s="11"/>
      <c r="F38" s="223"/>
      <c r="G38" s="223"/>
      <c r="H38" s="223"/>
      <c r="I38" s="223"/>
    </row>
    <row r="39" spans="1:9" ht="51" customHeight="1">
      <c r="A39" s="138" t="s">
        <v>86</v>
      </c>
      <c r="B39" s="225" t="s">
        <v>73</v>
      </c>
      <c r="C39" s="224">
        <v>41639</v>
      </c>
      <c r="D39" s="9" t="s">
        <v>48</v>
      </c>
      <c r="E39" s="11"/>
      <c r="F39" s="138" t="s">
        <v>34</v>
      </c>
      <c r="G39" s="138"/>
      <c r="H39" s="138" t="s">
        <v>87</v>
      </c>
      <c r="I39" s="138"/>
    </row>
    <row r="40" spans="1:9" ht="38.25">
      <c r="A40" s="222"/>
      <c r="B40" s="222"/>
      <c r="C40" s="222"/>
      <c r="D40" s="16" t="s">
        <v>47</v>
      </c>
      <c r="E40" s="11"/>
      <c r="F40" s="222"/>
      <c r="G40" s="222"/>
      <c r="H40" s="222"/>
      <c r="I40" s="222"/>
    </row>
    <row r="41" spans="1:9" ht="51">
      <c r="A41" s="223"/>
      <c r="B41" s="223"/>
      <c r="C41" s="223"/>
      <c r="D41" s="16" t="s">
        <v>49</v>
      </c>
      <c r="E41" s="11"/>
      <c r="F41" s="223"/>
      <c r="G41" s="223"/>
      <c r="H41" s="223"/>
      <c r="I41" s="223"/>
    </row>
    <row r="43" spans="1:9" ht="12.75">
      <c r="A43" s="221" t="s">
        <v>29</v>
      </c>
      <c r="B43" s="221"/>
      <c r="C43" s="171" t="s">
        <v>32</v>
      </c>
      <c r="D43" s="171"/>
      <c r="E43" s="171"/>
      <c r="F43" s="171"/>
      <c r="G43" s="171"/>
      <c r="H43" s="171"/>
      <c r="I43" s="171"/>
    </row>
    <row r="44" spans="1:9" ht="25.5">
      <c r="A44" s="225" t="s">
        <v>50</v>
      </c>
      <c r="B44" s="138" t="s">
        <v>63</v>
      </c>
      <c r="C44" s="224">
        <v>41639</v>
      </c>
      <c r="D44" s="9" t="s">
        <v>89</v>
      </c>
      <c r="E44" s="14"/>
      <c r="F44" s="138" t="s">
        <v>34</v>
      </c>
      <c r="G44" s="138"/>
      <c r="H44" s="138" t="s">
        <v>94</v>
      </c>
      <c r="I44" s="138"/>
    </row>
    <row r="45" spans="1:9" ht="25.5">
      <c r="A45" s="222"/>
      <c r="B45" s="222"/>
      <c r="C45" s="222"/>
      <c r="D45" s="9" t="s">
        <v>90</v>
      </c>
      <c r="E45" s="14"/>
      <c r="F45" s="222"/>
      <c r="G45" s="222"/>
      <c r="H45" s="222"/>
      <c r="I45" s="222"/>
    </row>
    <row r="46" spans="1:9" ht="38.25">
      <c r="A46" s="223"/>
      <c r="B46" s="223"/>
      <c r="C46" s="223"/>
      <c r="D46" s="9" t="s">
        <v>88</v>
      </c>
      <c r="E46" s="14"/>
      <c r="F46" s="223"/>
      <c r="G46" s="223"/>
      <c r="H46" s="223"/>
      <c r="I46" s="223"/>
    </row>
    <row r="47" spans="1:9" ht="25.5">
      <c r="A47" s="250" t="s">
        <v>52</v>
      </c>
      <c r="B47" s="252" t="s">
        <v>65</v>
      </c>
      <c r="C47" s="254">
        <v>41577</v>
      </c>
      <c r="D47" s="12" t="s">
        <v>53</v>
      </c>
      <c r="E47" s="13"/>
      <c r="F47" s="252" t="s">
        <v>34</v>
      </c>
      <c r="G47" s="252"/>
      <c r="H47" s="252" t="s">
        <v>54</v>
      </c>
      <c r="I47" s="252"/>
    </row>
    <row r="48" spans="1:9" ht="38.25">
      <c r="A48" s="251"/>
      <c r="B48" s="253"/>
      <c r="C48" s="255"/>
      <c r="D48" s="12" t="s">
        <v>55</v>
      </c>
      <c r="E48" s="13"/>
      <c r="F48" s="253"/>
      <c r="G48" s="253"/>
      <c r="H48" s="253"/>
      <c r="I48" s="253"/>
    </row>
    <row r="49" spans="1:9" ht="25.5">
      <c r="A49" s="251"/>
      <c r="B49" s="253"/>
      <c r="C49" s="255"/>
      <c r="D49" s="12" t="s">
        <v>56</v>
      </c>
      <c r="E49" s="13"/>
      <c r="F49" s="253"/>
      <c r="G49" s="253"/>
      <c r="H49" s="253"/>
      <c r="I49" s="253"/>
    </row>
    <row r="50" spans="1:9" ht="12.75">
      <c r="A50" s="225" t="s">
        <v>57</v>
      </c>
      <c r="B50" s="252" t="s">
        <v>63</v>
      </c>
      <c r="C50" s="224">
        <v>41577</v>
      </c>
      <c r="D50" s="9" t="s">
        <v>91</v>
      </c>
      <c r="E50" s="13"/>
      <c r="F50" s="138" t="s">
        <v>34</v>
      </c>
      <c r="G50" s="138"/>
      <c r="H50" s="138" t="s">
        <v>95</v>
      </c>
      <c r="I50" s="138"/>
    </row>
    <row r="51" spans="1:9" ht="38.25">
      <c r="A51" s="222"/>
      <c r="B51" s="253"/>
      <c r="C51" s="256"/>
      <c r="D51" s="9" t="s">
        <v>108</v>
      </c>
      <c r="E51" s="13"/>
      <c r="F51" s="139"/>
      <c r="G51" s="139"/>
      <c r="H51" s="139"/>
      <c r="I51" s="139"/>
    </row>
    <row r="52" spans="1:9" ht="38.25">
      <c r="A52" s="222"/>
      <c r="B52" s="253"/>
      <c r="C52" s="222"/>
      <c r="D52" s="9" t="s">
        <v>92</v>
      </c>
      <c r="E52" s="13"/>
      <c r="F52" s="222"/>
      <c r="G52" s="222"/>
      <c r="H52" s="222"/>
      <c r="I52" s="222"/>
    </row>
    <row r="53" spans="1:9" ht="38.25">
      <c r="A53" s="223"/>
      <c r="B53" s="253"/>
      <c r="C53" s="223"/>
      <c r="D53" s="9" t="s">
        <v>93</v>
      </c>
      <c r="E53" s="13"/>
      <c r="F53" s="223"/>
      <c r="G53" s="223"/>
      <c r="H53" s="223"/>
      <c r="I53" s="223"/>
    </row>
    <row r="54" spans="1:9" ht="25.5">
      <c r="A54" s="225" t="s">
        <v>51</v>
      </c>
      <c r="B54" s="138" t="s">
        <v>63</v>
      </c>
      <c r="C54" s="224">
        <v>41639</v>
      </c>
      <c r="D54" s="9" t="s">
        <v>98</v>
      </c>
      <c r="E54" s="11"/>
      <c r="F54" s="138" t="s">
        <v>34</v>
      </c>
      <c r="G54" s="138"/>
      <c r="H54" s="138" t="s">
        <v>46</v>
      </c>
      <c r="I54" s="138"/>
    </row>
    <row r="55" spans="1:9" ht="12.75">
      <c r="A55" s="222"/>
      <c r="B55" s="222"/>
      <c r="C55" s="222"/>
      <c r="D55" s="9" t="s">
        <v>96</v>
      </c>
      <c r="E55" s="11"/>
      <c r="F55" s="222"/>
      <c r="G55" s="222"/>
      <c r="H55" s="222"/>
      <c r="I55" s="222"/>
    </row>
    <row r="56" spans="1:9" ht="51">
      <c r="A56" s="223"/>
      <c r="B56" s="223"/>
      <c r="C56" s="223"/>
      <c r="D56" s="9" t="s">
        <v>97</v>
      </c>
      <c r="E56" s="11"/>
      <c r="F56" s="223"/>
      <c r="G56" s="223"/>
      <c r="H56" s="223"/>
      <c r="I56" s="223"/>
    </row>
    <row r="57" spans="1:9" ht="38.25">
      <c r="A57" s="225" t="s">
        <v>58</v>
      </c>
      <c r="B57" s="138" t="s">
        <v>63</v>
      </c>
      <c r="C57" s="224">
        <v>41639</v>
      </c>
      <c r="D57" s="16" t="s">
        <v>59</v>
      </c>
      <c r="E57" s="14"/>
      <c r="F57" s="138" t="s">
        <v>34</v>
      </c>
      <c r="G57" s="138"/>
      <c r="H57" s="138" t="s">
        <v>101</v>
      </c>
      <c r="I57" s="138"/>
    </row>
    <row r="58" spans="1:9" ht="25.5">
      <c r="A58" s="222"/>
      <c r="B58" s="222"/>
      <c r="C58" s="222"/>
      <c r="D58" s="9" t="s">
        <v>99</v>
      </c>
      <c r="E58" s="14"/>
      <c r="F58" s="222"/>
      <c r="G58" s="222"/>
      <c r="H58" s="222"/>
      <c r="I58" s="222"/>
    </row>
    <row r="59" spans="1:9" ht="25.5">
      <c r="A59" s="223"/>
      <c r="B59" s="223"/>
      <c r="C59" s="223"/>
      <c r="D59" s="12" t="s">
        <v>100</v>
      </c>
      <c r="E59" s="14"/>
      <c r="F59" s="223"/>
      <c r="G59" s="223"/>
      <c r="H59" s="223"/>
      <c r="I59" s="223"/>
    </row>
    <row r="61" spans="1:9" ht="12.75">
      <c r="A61" s="221" t="s">
        <v>29</v>
      </c>
      <c r="B61" s="221"/>
      <c r="C61" s="171" t="s">
        <v>33</v>
      </c>
      <c r="D61" s="171"/>
      <c r="E61" s="171"/>
      <c r="F61" s="171"/>
      <c r="G61" s="171"/>
      <c r="H61" s="171"/>
      <c r="I61" s="171"/>
    </row>
    <row r="62" spans="1:9" ht="25.5">
      <c r="A62" s="138" t="s">
        <v>60</v>
      </c>
      <c r="B62" s="138" t="s">
        <v>63</v>
      </c>
      <c r="C62" s="224">
        <v>41274</v>
      </c>
      <c r="D62" s="16" t="s">
        <v>61</v>
      </c>
      <c r="E62" s="14"/>
      <c r="F62" s="138" t="s">
        <v>34</v>
      </c>
      <c r="G62" s="138"/>
      <c r="H62" s="138" t="s">
        <v>103</v>
      </c>
      <c r="I62" s="138"/>
    </row>
    <row r="63" spans="1:9" ht="25.5">
      <c r="A63" s="222"/>
      <c r="B63" s="222"/>
      <c r="C63" s="222"/>
      <c r="D63" s="16" t="s">
        <v>62</v>
      </c>
      <c r="E63" s="14"/>
      <c r="F63" s="222"/>
      <c r="G63" s="139"/>
      <c r="H63" s="139"/>
      <c r="I63" s="222"/>
    </row>
    <row r="64" spans="1:9" ht="25.5">
      <c r="A64" s="223"/>
      <c r="B64" s="223"/>
      <c r="C64" s="223"/>
      <c r="D64" s="9" t="s">
        <v>102</v>
      </c>
      <c r="E64" s="14"/>
      <c r="F64" s="223"/>
      <c r="G64" s="140"/>
      <c r="H64" s="140"/>
      <c r="I64" s="223"/>
    </row>
  </sheetData>
  <sheetProtection/>
  <mergeCells count="105">
    <mergeCell ref="A61:B61"/>
    <mergeCell ref="C61:I61"/>
    <mergeCell ref="A62:A64"/>
    <mergeCell ref="B62:B64"/>
    <mergeCell ref="C62:C64"/>
    <mergeCell ref="F62:F64"/>
    <mergeCell ref="G62:G64"/>
    <mergeCell ref="H62:H64"/>
    <mergeCell ref="I62:I64"/>
    <mergeCell ref="F47:F49"/>
    <mergeCell ref="A50:A53"/>
    <mergeCell ref="B50:B53"/>
    <mergeCell ref="C50:C53"/>
    <mergeCell ref="F50:F53"/>
    <mergeCell ref="G50:G53"/>
    <mergeCell ref="A43:B43"/>
    <mergeCell ref="C43:I43"/>
    <mergeCell ref="A44:A46"/>
    <mergeCell ref="B44:B46"/>
    <mergeCell ref="C44:C46"/>
    <mergeCell ref="F44:F46"/>
    <mergeCell ref="G44:G46"/>
    <mergeCell ref="H44:H46"/>
    <mergeCell ref="I44:I46"/>
    <mergeCell ref="I36:I38"/>
    <mergeCell ref="A39:A41"/>
    <mergeCell ref="B39:B41"/>
    <mergeCell ref="C39:C41"/>
    <mergeCell ref="F39:F41"/>
    <mergeCell ref="G39:G41"/>
    <mergeCell ref="H39:H41"/>
    <mergeCell ref="I39:I41"/>
    <mergeCell ref="A36:A38"/>
    <mergeCell ref="B36:B38"/>
    <mergeCell ref="C36:C38"/>
    <mergeCell ref="F36:F38"/>
    <mergeCell ref="G36:G38"/>
    <mergeCell ref="H36:H38"/>
    <mergeCell ref="A30:A35"/>
    <mergeCell ref="B30:B35"/>
    <mergeCell ref="C30:C35"/>
    <mergeCell ref="F30:F35"/>
    <mergeCell ref="G30:G35"/>
    <mergeCell ref="H30:H35"/>
    <mergeCell ref="I19:I22"/>
    <mergeCell ref="A24:B24"/>
    <mergeCell ref="C24:I24"/>
    <mergeCell ref="A25:A29"/>
    <mergeCell ref="B25:B29"/>
    <mergeCell ref="C25:C29"/>
    <mergeCell ref="F25:F29"/>
    <mergeCell ref="G25:G29"/>
    <mergeCell ref="H25:H29"/>
    <mergeCell ref="I25:I29"/>
    <mergeCell ref="A19:A22"/>
    <mergeCell ref="B19:B22"/>
    <mergeCell ref="C19:C22"/>
    <mergeCell ref="F19:F22"/>
    <mergeCell ref="G19:G22"/>
    <mergeCell ref="H19:H22"/>
    <mergeCell ref="A10:B10"/>
    <mergeCell ref="C10:I10"/>
    <mergeCell ref="A11:A12"/>
    <mergeCell ref="A13:A18"/>
    <mergeCell ref="B13:B18"/>
    <mergeCell ref="C13:C18"/>
    <mergeCell ref="G13:G18"/>
    <mergeCell ref="H13:H18"/>
    <mergeCell ref="I13:I18"/>
    <mergeCell ref="A8:B8"/>
    <mergeCell ref="C8:I8"/>
    <mergeCell ref="C6:I6"/>
    <mergeCell ref="A1:A4"/>
    <mergeCell ref="B1:G5"/>
    <mergeCell ref="H1:I2"/>
    <mergeCell ref="H3:I3"/>
    <mergeCell ref="A6:B6"/>
    <mergeCell ref="A7:B7"/>
    <mergeCell ref="C7:D7"/>
    <mergeCell ref="E7:F7"/>
    <mergeCell ref="G7:I7"/>
    <mergeCell ref="F13:F18"/>
    <mergeCell ref="I30:I35"/>
    <mergeCell ref="A47:A49"/>
    <mergeCell ref="B47:B49"/>
    <mergeCell ref="C47:C49"/>
    <mergeCell ref="G47:G49"/>
    <mergeCell ref="H47:H49"/>
    <mergeCell ref="I47:I49"/>
    <mergeCell ref="G54:G56"/>
    <mergeCell ref="H54:H56"/>
    <mergeCell ref="I54:I56"/>
    <mergeCell ref="H50:H53"/>
    <mergeCell ref="I50:I53"/>
    <mergeCell ref="A54:A56"/>
    <mergeCell ref="B54:B56"/>
    <mergeCell ref="C54:C56"/>
    <mergeCell ref="F54:F56"/>
    <mergeCell ref="A57:A59"/>
    <mergeCell ref="B57:B59"/>
    <mergeCell ref="C57:C59"/>
    <mergeCell ref="G57:G59"/>
    <mergeCell ref="H57:H59"/>
    <mergeCell ref="I57:I59"/>
    <mergeCell ref="F57:F59"/>
  </mergeCells>
  <printOptions/>
  <pageMargins left="0.2362204724409449" right="0.2362204724409449" top="0.31496062992125984" bottom="0.3937007874015748" header="0" footer="0"/>
  <pageSetup horizontalDpi="300" verticalDpi="300" orientation="landscape" scale="87" r:id="rId2"/>
  <drawing r:id="rId1"/>
</worksheet>
</file>

<file path=xl/worksheets/sheet4.xml><?xml version="1.0" encoding="utf-8"?>
<worksheet xmlns="http://schemas.openxmlformats.org/spreadsheetml/2006/main" xmlns:r="http://schemas.openxmlformats.org/officeDocument/2006/relationships">
  <sheetPr>
    <tabColor theme="6" tint="-0.24997000396251678"/>
  </sheetPr>
  <dimension ref="A1:I64"/>
  <sheetViews>
    <sheetView zoomScale="80" zoomScaleNormal="80" workbookViewId="0" topLeftCell="A1">
      <pane ySplit="10" topLeftCell="A11" activePane="bottomLeft" state="frozen"/>
      <selection pane="topLeft" activeCell="G13" sqref="G13:G18"/>
      <selection pane="bottomLeft" activeCell="G13" sqref="G13:G18"/>
    </sheetView>
  </sheetViews>
  <sheetFormatPr defaultColWidth="11.421875" defaultRowHeight="12.75"/>
  <cols>
    <col min="1" max="1" width="18.57421875" style="7" customWidth="1"/>
    <col min="2" max="2" width="16.8515625" style="7" customWidth="1"/>
    <col min="3" max="3" width="12.8515625" style="7" customWidth="1"/>
    <col min="4" max="4" width="24.57421875" style="7" customWidth="1"/>
    <col min="5" max="5" width="28.57421875" style="7" customWidth="1"/>
    <col min="6" max="6" width="16.28125" style="7" customWidth="1"/>
    <col min="7" max="8" width="16.7109375" style="7" customWidth="1"/>
    <col min="9" max="9" width="15.140625" style="7" customWidth="1"/>
    <col min="10" max="16384" width="11.421875" style="7" customWidth="1"/>
  </cols>
  <sheetData>
    <row r="1" spans="1:9" s="1" customFormat="1" ht="15.75" customHeight="1">
      <c r="A1" s="226"/>
      <c r="B1" s="228" t="s">
        <v>20</v>
      </c>
      <c r="C1" s="229"/>
      <c r="D1" s="229"/>
      <c r="E1" s="229"/>
      <c r="F1" s="229"/>
      <c r="G1" s="230"/>
      <c r="H1" s="237" t="s">
        <v>21</v>
      </c>
      <c r="I1" s="238"/>
    </row>
    <row r="2" spans="1:9" s="1" customFormat="1" ht="13.5" customHeight="1">
      <c r="A2" s="227"/>
      <c r="B2" s="231"/>
      <c r="C2" s="232"/>
      <c r="D2" s="232"/>
      <c r="E2" s="232"/>
      <c r="F2" s="232"/>
      <c r="G2" s="233"/>
      <c r="H2" s="239"/>
      <c r="I2" s="240"/>
    </row>
    <row r="3" spans="1:9" s="1" customFormat="1" ht="16.5" customHeight="1">
      <c r="A3" s="227"/>
      <c r="B3" s="231"/>
      <c r="C3" s="232"/>
      <c r="D3" s="232"/>
      <c r="E3" s="232"/>
      <c r="F3" s="232"/>
      <c r="G3" s="233"/>
      <c r="H3" s="239" t="s">
        <v>22</v>
      </c>
      <c r="I3" s="240"/>
    </row>
    <row r="4" spans="1:9" s="1" customFormat="1" ht="13.5" customHeight="1">
      <c r="A4" s="227"/>
      <c r="B4" s="231"/>
      <c r="C4" s="232"/>
      <c r="D4" s="232"/>
      <c r="E4" s="232"/>
      <c r="F4" s="232"/>
      <c r="G4" s="233"/>
      <c r="H4" s="2" t="s">
        <v>11</v>
      </c>
      <c r="I4" s="3" t="s">
        <v>12</v>
      </c>
    </row>
    <row r="5" spans="1:9" s="1" customFormat="1" ht="24" customHeight="1" thickBot="1">
      <c r="A5" s="4" t="s">
        <v>13</v>
      </c>
      <c r="B5" s="234"/>
      <c r="C5" s="235"/>
      <c r="D5" s="235"/>
      <c r="E5" s="235"/>
      <c r="F5" s="235"/>
      <c r="G5" s="236"/>
      <c r="H5" s="5">
        <v>2</v>
      </c>
      <c r="I5" s="6" t="s">
        <v>14</v>
      </c>
    </row>
    <row r="6" spans="1:9" s="1" customFormat="1" ht="15" customHeight="1">
      <c r="A6" s="241" t="s">
        <v>4</v>
      </c>
      <c r="B6" s="241"/>
      <c r="C6" s="192"/>
      <c r="D6" s="192"/>
      <c r="E6" s="192"/>
      <c r="F6" s="192"/>
      <c r="G6" s="192"/>
      <c r="H6" s="192"/>
      <c r="I6" s="192"/>
    </row>
    <row r="7" spans="1:9" s="1" customFormat="1" ht="12.75">
      <c r="A7" s="247" t="s">
        <v>23</v>
      </c>
      <c r="B7" s="247"/>
      <c r="C7" s="248" t="s">
        <v>27</v>
      </c>
      <c r="D7" s="249"/>
      <c r="E7" s="242" t="s">
        <v>25</v>
      </c>
      <c r="F7" s="242"/>
      <c r="G7" s="242"/>
      <c r="H7" s="242"/>
      <c r="I7" s="242"/>
    </row>
    <row r="8" spans="1:9" ht="25.5" customHeight="1">
      <c r="A8" s="243" t="s">
        <v>16</v>
      </c>
      <c r="B8" s="244"/>
      <c r="C8" s="245"/>
      <c r="D8" s="246"/>
      <c r="E8" s="246"/>
      <c r="F8" s="246"/>
      <c r="G8" s="246"/>
      <c r="H8" s="246"/>
      <c r="I8" s="246"/>
    </row>
    <row r="9" ht="12.75" customHeight="1"/>
    <row r="10" spans="1:9" ht="26.25" customHeight="1">
      <c r="A10" s="221" t="s">
        <v>29</v>
      </c>
      <c r="B10" s="221"/>
      <c r="C10" s="171" t="s">
        <v>30</v>
      </c>
      <c r="D10" s="171"/>
      <c r="E10" s="171"/>
      <c r="F10" s="171"/>
      <c r="G10" s="171"/>
      <c r="H10" s="171"/>
      <c r="I10" s="171"/>
    </row>
    <row r="11" spans="1:9" ht="25.5">
      <c r="A11" s="257" t="s">
        <v>0</v>
      </c>
      <c r="B11" s="21" t="s">
        <v>2</v>
      </c>
      <c r="C11" s="21" t="s">
        <v>3</v>
      </c>
      <c r="D11" s="22" t="s">
        <v>1</v>
      </c>
      <c r="E11" s="22" t="s">
        <v>109</v>
      </c>
      <c r="F11" s="23" t="s">
        <v>10</v>
      </c>
      <c r="G11" s="24" t="s">
        <v>110</v>
      </c>
      <c r="H11" s="23" t="s">
        <v>10</v>
      </c>
      <c r="I11" s="24" t="s">
        <v>110</v>
      </c>
    </row>
    <row r="12" spans="1:9" ht="25.5">
      <c r="A12" s="258"/>
      <c r="B12" s="25" t="s">
        <v>9</v>
      </c>
      <c r="C12" s="20" t="s">
        <v>8</v>
      </c>
      <c r="D12" s="26" t="s">
        <v>6</v>
      </c>
      <c r="E12" s="26" t="s">
        <v>111</v>
      </c>
      <c r="F12" s="27" t="s">
        <v>112</v>
      </c>
      <c r="G12" s="27" t="s">
        <v>112</v>
      </c>
      <c r="H12" s="27" t="s">
        <v>19</v>
      </c>
      <c r="I12" s="27" t="s">
        <v>19</v>
      </c>
    </row>
    <row r="13" spans="1:9" ht="38.25">
      <c r="A13" s="138" t="s">
        <v>35</v>
      </c>
      <c r="B13" s="225" t="s">
        <v>63</v>
      </c>
      <c r="C13" s="224">
        <v>41639</v>
      </c>
      <c r="D13" s="16" t="s">
        <v>64</v>
      </c>
      <c r="E13" s="19"/>
      <c r="F13" s="138" t="s">
        <v>34</v>
      </c>
      <c r="G13" s="225"/>
      <c r="H13" s="225" t="s">
        <v>66</v>
      </c>
      <c r="I13" s="138"/>
    </row>
    <row r="14" spans="1:9" ht="38.25">
      <c r="A14" s="139"/>
      <c r="B14" s="222"/>
      <c r="C14" s="222"/>
      <c r="D14" s="10" t="s">
        <v>40</v>
      </c>
      <c r="E14" s="19"/>
      <c r="F14" s="139"/>
      <c r="G14" s="222"/>
      <c r="H14" s="222"/>
      <c r="I14" s="139"/>
    </row>
    <row r="15" spans="1:9" ht="27.75" customHeight="1">
      <c r="A15" s="139"/>
      <c r="B15" s="222"/>
      <c r="C15" s="222"/>
      <c r="D15" s="10" t="s">
        <v>41</v>
      </c>
      <c r="E15" s="19"/>
      <c r="F15" s="139"/>
      <c r="G15" s="222"/>
      <c r="H15" s="222"/>
      <c r="I15" s="139"/>
    </row>
    <row r="16" spans="1:9" ht="38.25">
      <c r="A16" s="139"/>
      <c r="B16" s="222"/>
      <c r="C16" s="222"/>
      <c r="D16" s="10" t="s">
        <v>42</v>
      </c>
      <c r="E16" s="19"/>
      <c r="F16" s="139"/>
      <c r="G16" s="222"/>
      <c r="H16" s="222"/>
      <c r="I16" s="139"/>
    </row>
    <row r="17" spans="1:9" ht="51">
      <c r="A17" s="222"/>
      <c r="B17" s="222"/>
      <c r="C17" s="222"/>
      <c r="D17" s="10" t="s">
        <v>44</v>
      </c>
      <c r="E17" s="19"/>
      <c r="F17" s="222"/>
      <c r="G17" s="222"/>
      <c r="H17" s="222"/>
      <c r="I17" s="222"/>
    </row>
    <row r="18" spans="1:9" ht="25.5" customHeight="1">
      <c r="A18" s="223"/>
      <c r="B18" s="223"/>
      <c r="C18" s="223"/>
      <c r="D18" s="10" t="s">
        <v>43</v>
      </c>
      <c r="E18" s="19"/>
      <c r="F18" s="223"/>
      <c r="G18" s="223"/>
      <c r="H18" s="223"/>
      <c r="I18" s="223"/>
    </row>
    <row r="19" spans="1:9" ht="25.5">
      <c r="A19" s="138" t="s">
        <v>68</v>
      </c>
      <c r="B19" s="225" t="s">
        <v>63</v>
      </c>
      <c r="C19" s="224">
        <v>41639</v>
      </c>
      <c r="D19" s="18" t="s">
        <v>38</v>
      </c>
      <c r="E19" s="19"/>
      <c r="F19" s="138" t="s">
        <v>34</v>
      </c>
      <c r="G19" s="225"/>
      <c r="H19" s="225" t="s">
        <v>45</v>
      </c>
      <c r="I19" s="138"/>
    </row>
    <row r="20" spans="1:9" ht="25.5" customHeight="1">
      <c r="A20" s="222"/>
      <c r="B20" s="222"/>
      <c r="C20" s="222"/>
      <c r="D20" s="9" t="s">
        <v>37</v>
      </c>
      <c r="E20" s="19"/>
      <c r="F20" s="222"/>
      <c r="G20" s="222"/>
      <c r="H20" s="222"/>
      <c r="I20" s="222"/>
    </row>
    <row r="21" spans="1:9" ht="38.25">
      <c r="A21" s="222"/>
      <c r="B21" s="222"/>
      <c r="C21" s="222"/>
      <c r="D21" s="10" t="s">
        <v>39</v>
      </c>
      <c r="E21" s="19"/>
      <c r="F21" s="222"/>
      <c r="G21" s="222"/>
      <c r="H21" s="222"/>
      <c r="I21" s="222"/>
    </row>
    <row r="22" spans="1:9" ht="51">
      <c r="A22" s="223"/>
      <c r="B22" s="223"/>
      <c r="C22" s="223"/>
      <c r="D22" s="9" t="s">
        <v>36</v>
      </c>
      <c r="E22" s="19"/>
      <c r="F22" s="223"/>
      <c r="G22" s="223"/>
      <c r="H22" s="223"/>
      <c r="I22" s="223"/>
    </row>
    <row r="24" spans="1:9" ht="12.75">
      <c r="A24" s="221" t="s">
        <v>29</v>
      </c>
      <c r="B24" s="221"/>
      <c r="C24" s="171" t="s">
        <v>31</v>
      </c>
      <c r="D24" s="171"/>
      <c r="E24" s="171"/>
      <c r="F24" s="171"/>
      <c r="G24" s="171"/>
      <c r="H24" s="171"/>
      <c r="I24" s="171"/>
    </row>
    <row r="25" spans="1:9" ht="38.25">
      <c r="A25" s="138" t="s">
        <v>69</v>
      </c>
      <c r="B25" s="138" t="s">
        <v>75</v>
      </c>
      <c r="C25" s="224">
        <v>41639</v>
      </c>
      <c r="D25" s="9" t="s">
        <v>106</v>
      </c>
      <c r="E25" s="11"/>
      <c r="F25" s="138" t="s">
        <v>34</v>
      </c>
      <c r="G25" s="138"/>
      <c r="H25" s="138" t="s">
        <v>74</v>
      </c>
      <c r="I25" s="138"/>
    </row>
    <row r="26" spans="1:9" ht="38.25">
      <c r="A26" s="139"/>
      <c r="B26" s="139"/>
      <c r="C26" s="256"/>
      <c r="D26" s="9" t="s">
        <v>104</v>
      </c>
      <c r="E26" s="11"/>
      <c r="F26" s="139"/>
      <c r="G26" s="139"/>
      <c r="H26" s="139"/>
      <c r="I26" s="139"/>
    </row>
    <row r="27" spans="1:9" ht="25.5">
      <c r="A27" s="222"/>
      <c r="B27" s="222"/>
      <c r="C27" s="222"/>
      <c r="D27" s="9" t="s">
        <v>70</v>
      </c>
      <c r="E27" s="11"/>
      <c r="F27" s="139"/>
      <c r="G27" s="222"/>
      <c r="H27" s="222"/>
      <c r="I27" s="139"/>
    </row>
    <row r="28" spans="1:9" ht="51">
      <c r="A28" s="222"/>
      <c r="B28" s="222"/>
      <c r="C28" s="222"/>
      <c r="D28" s="9" t="s">
        <v>71</v>
      </c>
      <c r="E28" s="11"/>
      <c r="F28" s="139"/>
      <c r="G28" s="222"/>
      <c r="H28" s="222"/>
      <c r="I28" s="139"/>
    </row>
    <row r="29" spans="1:9" ht="25.5">
      <c r="A29" s="222"/>
      <c r="B29" s="222"/>
      <c r="C29" s="222"/>
      <c r="D29" s="9" t="s">
        <v>72</v>
      </c>
      <c r="E29" s="11"/>
      <c r="F29" s="222"/>
      <c r="G29" s="222"/>
      <c r="H29" s="222"/>
      <c r="I29" s="222"/>
    </row>
    <row r="30" spans="1:9" ht="114.75">
      <c r="A30" s="138" t="s">
        <v>76</v>
      </c>
      <c r="B30" s="138" t="s">
        <v>75</v>
      </c>
      <c r="C30" s="224">
        <v>41639</v>
      </c>
      <c r="D30" s="10" t="s">
        <v>77</v>
      </c>
      <c r="E30" s="15"/>
      <c r="F30" s="138" t="s">
        <v>34</v>
      </c>
      <c r="G30" s="138"/>
      <c r="H30" s="138" t="s">
        <v>82</v>
      </c>
      <c r="I30" s="138"/>
    </row>
    <row r="31" spans="1:9" ht="38.25">
      <c r="A31" s="222"/>
      <c r="B31" s="222"/>
      <c r="C31" s="222"/>
      <c r="D31" s="10" t="s">
        <v>81</v>
      </c>
      <c r="E31" s="15"/>
      <c r="F31" s="139"/>
      <c r="G31" s="222"/>
      <c r="H31" s="222"/>
      <c r="I31" s="139"/>
    </row>
    <row r="32" spans="1:9" ht="76.5">
      <c r="A32" s="222"/>
      <c r="B32" s="222"/>
      <c r="C32" s="222"/>
      <c r="D32" s="10" t="s">
        <v>78</v>
      </c>
      <c r="E32" s="15"/>
      <c r="F32" s="139"/>
      <c r="G32" s="222"/>
      <c r="H32" s="222"/>
      <c r="I32" s="139"/>
    </row>
    <row r="33" spans="1:9" ht="63.75">
      <c r="A33" s="222"/>
      <c r="B33" s="222"/>
      <c r="C33" s="222"/>
      <c r="D33" s="10" t="s">
        <v>79</v>
      </c>
      <c r="E33" s="15"/>
      <c r="F33" s="139"/>
      <c r="G33" s="222"/>
      <c r="H33" s="222"/>
      <c r="I33" s="139"/>
    </row>
    <row r="34" spans="1:9" ht="89.25">
      <c r="A34" s="222"/>
      <c r="B34" s="222"/>
      <c r="C34" s="222"/>
      <c r="D34" s="17" t="s">
        <v>80</v>
      </c>
      <c r="E34" s="15"/>
      <c r="F34" s="139"/>
      <c r="G34" s="222"/>
      <c r="H34" s="222"/>
      <c r="I34" s="139"/>
    </row>
    <row r="35" spans="1:9" ht="63.75" customHeight="1">
      <c r="A35" s="222"/>
      <c r="B35" s="222"/>
      <c r="C35" s="222"/>
      <c r="D35" s="9" t="s">
        <v>105</v>
      </c>
      <c r="E35" s="15"/>
      <c r="F35" s="139"/>
      <c r="G35" s="222"/>
      <c r="H35" s="222"/>
      <c r="I35" s="139"/>
    </row>
    <row r="36" spans="1:9" ht="38.25">
      <c r="A36" s="225" t="s">
        <v>67</v>
      </c>
      <c r="B36" s="225" t="s">
        <v>73</v>
      </c>
      <c r="C36" s="224">
        <v>41639</v>
      </c>
      <c r="D36" s="9" t="s">
        <v>85</v>
      </c>
      <c r="E36" s="11"/>
      <c r="F36" s="138" t="s">
        <v>34</v>
      </c>
      <c r="G36" s="138"/>
      <c r="H36" s="138" t="s">
        <v>107</v>
      </c>
      <c r="I36" s="138"/>
    </row>
    <row r="37" spans="1:9" ht="12.75">
      <c r="A37" s="222"/>
      <c r="B37" s="222"/>
      <c r="C37" s="222"/>
      <c r="D37" s="9" t="s">
        <v>83</v>
      </c>
      <c r="E37" s="11"/>
      <c r="F37" s="222"/>
      <c r="G37" s="222"/>
      <c r="H37" s="222"/>
      <c r="I37" s="222"/>
    </row>
    <row r="38" spans="1:9" ht="25.5">
      <c r="A38" s="223"/>
      <c r="B38" s="223"/>
      <c r="C38" s="223"/>
      <c r="D38" s="9" t="s">
        <v>84</v>
      </c>
      <c r="E38" s="11"/>
      <c r="F38" s="223"/>
      <c r="G38" s="223"/>
      <c r="H38" s="223"/>
      <c r="I38" s="223"/>
    </row>
    <row r="39" spans="1:9" ht="51" customHeight="1">
      <c r="A39" s="138" t="s">
        <v>86</v>
      </c>
      <c r="B39" s="225" t="s">
        <v>73</v>
      </c>
      <c r="C39" s="224">
        <v>41639</v>
      </c>
      <c r="D39" s="9" t="s">
        <v>48</v>
      </c>
      <c r="E39" s="11"/>
      <c r="F39" s="138" t="s">
        <v>34</v>
      </c>
      <c r="G39" s="138"/>
      <c r="H39" s="138" t="s">
        <v>87</v>
      </c>
      <c r="I39" s="138"/>
    </row>
    <row r="40" spans="1:9" ht="38.25">
      <c r="A40" s="222"/>
      <c r="B40" s="222"/>
      <c r="C40" s="222"/>
      <c r="D40" s="16" t="s">
        <v>47</v>
      </c>
      <c r="E40" s="11"/>
      <c r="F40" s="222"/>
      <c r="G40" s="222"/>
      <c r="H40" s="222"/>
      <c r="I40" s="222"/>
    </row>
    <row r="41" spans="1:9" ht="51">
      <c r="A41" s="223"/>
      <c r="B41" s="223"/>
      <c r="C41" s="223"/>
      <c r="D41" s="16" t="s">
        <v>49</v>
      </c>
      <c r="E41" s="11"/>
      <c r="F41" s="223"/>
      <c r="G41" s="223"/>
      <c r="H41" s="223"/>
      <c r="I41" s="223"/>
    </row>
    <row r="43" spans="1:9" ht="12.75">
      <c r="A43" s="221" t="s">
        <v>29</v>
      </c>
      <c r="B43" s="221"/>
      <c r="C43" s="171" t="s">
        <v>32</v>
      </c>
      <c r="D43" s="171"/>
      <c r="E43" s="171"/>
      <c r="F43" s="171"/>
      <c r="G43" s="171"/>
      <c r="H43" s="171"/>
      <c r="I43" s="171"/>
    </row>
    <row r="44" spans="1:9" ht="25.5">
      <c r="A44" s="225" t="s">
        <v>50</v>
      </c>
      <c r="B44" s="138" t="s">
        <v>63</v>
      </c>
      <c r="C44" s="224">
        <v>41639</v>
      </c>
      <c r="D44" s="9" t="s">
        <v>89</v>
      </c>
      <c r="E44" s="14"/>
      <c r="F44" s="138" t="s">
        <v>34</v>
      </c>
      <c r="G44" s="138"/>
      <c r="H44" s="138" t="s">
        <v>94</v>
      </c>
      <c r="I44" s="138"/>
    </row>
    <row r="45" spans="1:9" ht="25.5">
      <c r="A45" s="222"/>
      <c r="B45" s="222"/>
      <c r="C45" s="222"/>
      <c r="D45" s="9" t="s">
        <v>90</v>
      </c>
      <c r="E45" s="14"/>
      <c r="F45" s="222"/>
      <c r="G45" s="222"/>
      <c r="H45" s="222"/>
      <c r="I45" s="222"/>
    </row>
    <row r="46" spans="1:9" ht="38.25">
      <c r="A46" s="223"/>
      <c r="B46" s="223"/>
      <c r="C46" s="223"/>
      <c r="D46" s="9" t="s">
        <v>88</v>
      </c>
      <c r="E46" s="14"/>
      <c r="F46" s="223"/>
      <c r="G46" s="223"/>
      <c r="H46" s="223"/>
      <c r="I46" s="223"/>
    </row>
    <row r="47" spans="1:9" ht="25.5">
      <c r="A47" s="250" t="s">
        <v>52</v>
      </c>
      <c r="B47" s="252" t="s">
        <v>65</v>
      </c>
      <c r="C47" s="254">
        <v>41577</v>
      </c>
      <c r="D47" s="12" t="s">
        <v>53</v>
      </c>
      <c r="E47" s="13"/>
      <c r="F47" s="252" t="s">
        <v>34</v>
      </c>
      <c r="G47" s="252"/>
      <c r="H47" s="252" t="s">
        <v>54</v>
      </c>
      <c r="I47" s="252"/>
    </row>
    <row r="48" spans="1:9" ht="38.25">
      <c r="A48" s="251"/>
      <c r="B48" s="253"/>
      <c r="C48" s="255"/>
      <c r="D48" s="12" t="s">
        <v>55</v>
      </c>
      <c r="E48" s="13"/>
      <c r="F48" s="253"/>
      <c r="G48" s="253"/>
      <c r="H48" s="253"/>
      <c r="I48" s="253"/>
    </row>
    <row r="49" spans="1:9" ht="25.5">
      <c r="A49" s="251"/>
      <c r="B49" s="253"/>
      <c r="C49" s="255"/>
      <c r="D49" s="12" t="s">
        <v>56</v>
      </c>
      <c r="E49" s="13"/>
      <c r="F49" s="253"/>
      <c r="G49" s="253"/>
      <c r="H49" s="253"/>
      <c r="I49" s="253"/>
    </row>
    <row r="50" spans="1:9" ht="12.75">
      <c r="A50" s="225" t="s">
        <v>57</v>
      </c>
      <c r="B50" s="252" t="s">
        <v>63</v>
      </c>
      <c r="C50" s="224">
        <v>41577</v>
      </c>
      <c r="D50" s="9" t="s">
        <v>91</v>
      </c>
      <c r="E50" s="13"/>
      <c r="F50" s="138" t="s">
        <v>34</v>
      </c>
      <c r="G50" s="138"/>
      <c r="H50" s="138" t="s">
        <v>95</v>
      </c>
      <c r="I50" s="138"/>
    </row>
    <row r="51" spans="1:9" ht="38.25">
      <c r="A51" s="222"/>
      <c r="B51" s="253"/>
      <c r="C51" s="256"/>
      <c r="D51" s="9" t="s">
        <v>108</v>
      </c>
      <c r="E51" s="13"/>
      <c r="F51" s="139"/>
      <c r="G51" s="139"/>
      <c r="H51" s="139"/>
      <c r="I51" s="139"/>
    </row>
    <row r="52" spans="1:9" ht="38.25">
      <c r="A52" s="222"/>
      <c r="B52" s="253"/>
      <c r="C52" s="222"/>
      <c r="D52" s="9" t="s">
        <v>92</v>
      </c>
      <c r="E52" s="13"/>
      <c r="F52" s="222"/>
      <c r="G52" s="222"/>
      <c r="H52" s="222"/>
      <c r="I52" s="222"/>
    </row>
    <row r="53" spans="1:9" ht="38.25">
      <c r="A53" s="223"/>
      <c r="B53" s="253"/>
      <c r="C53" s="223"/>
      <c r="D53" s="9" t="s">
        <v>93</v>
      </c>
      <c r="E53" s="13"/>
      <c r="F53" s="223"/>
      <c r="G53" s="223"/>
      <c r="H53" s="223"/>
      <c r="I53" s="223"/>
    </row>
    <row r="54" spans="1:9" ht="25.5">
      <c r="A54" s="225" t="s">
        <v>51</v>
      </c>
      <c r="B54" s="138" t="s">
        <v>63</v>
      </c>
      <c r="C54" s="224">
        <v>41639</v>
      </c>
      <c r="D54" s="9" t="s">
        <v>98</v>
      </c>
      <c r="E54" s="11"/>
      <c r="F54" s="138" t="s">
        <v>34</v>
      </c>
      <c r="G54" s="138"/>
      <c r="H54" s="138" t="s">
        <v>46</v>
      </c>
      <c r="I54" s="138"/>
    </row>
    <row r="55" spans="1:9" ht="12.75">
      <c r="A55" s="222"/>
      <c r="B55" s="222"/>
      <c r="C55" s="222"/>
      <c r="D55" s="9" t="s">
        <v>96</v>
      </c>
      <c r="E55" s="11"/>
      <c r="F55" s="222"/>
      <c r="G55" s="222"/>
      <c r="H55" s="222"/>
      <c r="I55" s="222"/>
    </row>
    <row r="56" spans="1:9" ht="51">
      <c r="A56" s="223"/>
      <c r="B56" s="223"/>
      <c r="C56" s="223"/>
      <c r="D56" s="9" t="s">
        <v>97</v>
      </c>
      <c r="E56" s="11"/>
      <c r="F56" s="223"/>
      <c r="G56" s="223"/>
      <c r="H56" s="223"/>
      <c r="I56" s="223"/>
    </row>
    <row r="57" spans="1:9" ht="38.25">
      <c r="A57" s="225" t="s">
        <v>58</v>
      </c>
      <c r="B57" s="138" t="s">
        <v>63</v>
      </c>
      <c r="C57" s="224">
        <v>41639</v>
      </c>
      <c r="D57" s="16" t="s">
        <v>59</v>
      </c>
      <c r="E57" s="14"/>
      <c r="F57" s="138" t="s">
        <v>34</v>
      </c>
      <c r="G57" s="138"/>
      <c r="H57" s="138" t="s">
        <v>101</v>
      </c>
      <c r="I57" s="138"/>
    </row>
    <row r="58" spans="1:9" ht="25.5">
      <c r="A58" s="222"/>
      <c r="B58" s="222"/>
      <c r="C58" s="222"/>
      <c r="D58" s="9" t="s">
        <v>99</v>
      </c>
      <c r="E58" s="14"/>
      <c r="F58" s="222"/>
      <c r="G58" s="222"/>
      <c r="H58" s="222"/>
      <c r="I58" s="222"/>
    </row>
    <row r="59" spans="1:9" ht="25.5">
      <c r="A59" s="223"/>
      <c r="B59" s="223"/>
      <c r="C59" s="223"/>
      <c r="D59" s="12" t="s">
        <v>100</v>
      </c>
      <c r="E59" s="14"/>
      <c r="F59" s="223"/>
      <c r="G59" s="223"/>
      <c r="H59" s="223"/>
      <c r="I59" s="223"/>
    </row>
    <row r="61" spans="1:9" ht="12.75">
      <c r="A61" s="221" t="s">
        <v>29</v>
      </c>
      <c r="B61" s="221"/>
      <c r="C61" s="171" t="s">
        <v>33</v>
      </c>
      <c r="D61" s="171"/>
      <c r="E61" s="171"/>
      <c r="F61" s="171"/>
      <c r="G61" s="171"/>
      <c r="H61" s="171"/>
      <c r="I61" s="171"/>
    </row>
    <row r="62" spans="1:9" ht="25.5">
      <c r="A62" s="138" t="s">
        <v>60</v>
      </c>
      <c r="B62" s="138" t="s">
        <v>63</v>
      </c>
      <c r="C62" s="224">
        <v>41274</v>
      </c>
      <c r="D62" s="16" t="s">
        <v>61</v>
      </c>
      <c r="E62" s="14"/>
      <c r="F62" s="138" t="s">
        <v>34</v>
      </c>
      <c r="G62" s="138"/>
      <c r="H62" s="138" t="s">
        <v>103</v>
      </c>
      <c r="I62" s="138"/>
    </row>
    <row r="63" spans="1:9" ht="25.5">
      <c r="A63" s="222"/>
      <c r="B63" s="222"/>
      <c r="C63" s="222"/>
      <c r="D63" s="16" t="s">
        <v>62</v>
      </c>
      <c r="E63" s="14"/>
      <c r="F63" s="222"/>
      <c r="G63" s="139"/>
      <c r="H63" s="139"/>
      <c r="I63" s="222"/>
    </row>
    <row r="64" spans="1:9" ht="25.5">
      <c r="A64" s="223"/>
      <c r="B64" s="223"/>
      <c r="C64" s="223"/>
      <c r="D64" s="9" t="s">
        <v>102</v>
      </c>
      <c r="E64" s="14"/>
      <c r="F64" s="223"/>
      <c r="G64" s="140"/>
      <c r="H64" s="140"/>
      <c r="I64" s="223"/>
    </row>
  </sheetData>
  <sheetProtection/>
  <mergeCells count="105">
    <mergeCell ref="I54:I56"/>
    <mergeCell ref="F57:F59"/>
    <mergeCell ref="A61:B61"/>
    <mergeCell ref="C61:I61"/>
    <mergeCell ref="A62:A64"/>
    <mergeCell ref="B62:B64"/>
    <mergeCell ref="C62:C64"/>
    <mergeCell ref="F62:F64"/>
    <mergeCell ref="G62:G64"/>
    <mergeCell ref="H62:H64"/>
    <mergeCell ref="A54:A56"/>
    <mergeCell ref="B54:B56"/>
    <mergeCell ref="C54:C56"/>
    <mergeCell ref="F54:F56"/>
    <mergeCell ref="G54:G56"/>
    <mergeCell ref="H54:H56"/>
    <mergeCell ref="F47:F49"/>
    <mergeCell ref="A50:A53"/>
    <mergeCell ref="B50:B53"/>
    <mergeCell ref="C50:C53"/>
    <mergeCell ref="F50:F53"/>
    <mergeCell ref="G50:G53"/>
    <mergeCell ref="B44:B46"/>
    <mergeCell ref="C44:C46"/>
    <mergeCell ref="F44:F46"/>
    <mergeCell ref="G44:G46"/>
    <mergeCell ref="H44:H46"/>
    <mergeCell ref="I44:I46"/>
    <mergeCell ref="C39:C41"/>
    <mergeCell ref="F39:F41"/>
    <mergeCell ref="G39:G41"/>
    <mergeCell ref="H39:H41"/>
    <mergeCell ref="I39:I41"/>
    <mergeCell ref="A43:B43"/>
    <mergeCell ref="C43:I43"/>
    <mergeCell ref="I30:I35"/>
    <mergeCell ref="A36:A38"/>
    <mergeCell ref="B36:B38"/>
    <mergeCell ref="C36:C38"/>
    <mergeCell ref="F36:F38"/>
    <mergeCell ref="G36:G38"/>
    <mergeCell ref="H36:H38"/>
    <mergeCell ref="I36:I38"/>
    <mergeCell ref="A30:A35"/>
    <mergeCell ref="B30:B35"/>
    <mergeCell ref="C30:C35"/>
    <mergeCell ref="F30:F35"/>
    <mergeCell ref="G30:G35"/>
    <mergeCell ref="H30:H35"/>
    <mergeCell ref="A24:B24"/>
    <mergeCell ref="C24:I24"/>
    <mergeCell ref="A25:A29"/>
    <mergeCell ref="B25:B29"/>
    <mergeCell ref="C25:C29"/>
    <mergeCell ref="F25:F29"/>
    <mergeCell ref="G25:G29"/>
    <mergeCell ref="H25:H29"/>
    <mergeCell ref="I25:I29"/>
    <mergeCell ref="G13:G18"/>
    <mergeCell ref="H13:H18"/>
    <mergeCell ref="I13:I18"/>
    <mergeCell ref="I19:I22"/>
    <mergeCell ref="A19:A22"/>
    <mergeCell ref="B19:B22"/>
    <mergeCell ref="C19:C22"/>
    <mergeCell ref="F19:F22"/>
    <mergeCell ref="G19:G22"/>
    <mergeCell ref="H19:H22"/>
    <mergeCell ref="A10:B10"/>
    <mergeCell ref="C10:I10"/>
    <mergeCell ref="A11:A12"/>
    <mergeCell ref="A13:A18"/>
    <mergeCell ref="B13:B18"/>
    <mergeCell ref="C13:C18"/>
    <mergeCell ref="F13:F18"/>
    <mergeCell ref="A8:B8"/>
    <mergeCell ref="C8:I8"/>
    <mergeCell ref="C6:I6"/>
    <mergeCell ref="A1:A4"/>
    <mergeCell ref="B1:G5"/>
    <mergeCell ref="H1:I2"/>
    <mergeCell ref="H3:I3"/>
    <mergeCell ref="A6:B6"/>
    <mergeCell ref="A7:B7"/>
    <mergeCell ref="C7:D7"/>
    <mergeCell ref="E7:F7"/>
    <mergeCell ref="G7:I7"/>
    <mergeCell ref="A39:A41"/>
    <mergeCell ref="B39:B41"/>
    <mergeCell ref="A47:A49"/>
    <mergeCell ref="B47:B49"/>
    <mergeCell ref="C47:C49"/>
    <mergeCell ref="G47:G49"/>
    <mergeCell ref="H47:H49"/>
    <mergeCell ref="I47:I49"/>
    <mergeCell ref="I62:I64"/>
    <mergeCell ref="A44:A46"/>
    <mergeCell ref="H50:H53"/>
    <mergeCell ref="I50:I53"/>
    <mergeCell ref="C57:C59"/>
    <mergeCell ref="G57:G59"/>
    <mergeCell ref="H57:H59"/>
    <mergeCell ref="I57:I59"/>
    <mergeCell ref="A57:A59"/>
    <mergeCell ref="B57:B59"/>
  </mergeCells>
  <printOptions/>
  <pageMargins left="0.2362204724409449" right="0.2362204724409449" top="0.31496062992125984" bottom="0.3937007874015748" header="0" footer="0"/>
  <pageSetup horizontalDpi="300" verticalDpi="300" orientation="landscape" scale="87" r:id="rId2"/>
  <drawing r:id="rId1"/>
</worksheet>
</file>

<file path=xl/worksheets/sheet5.xml><?xml version="1.0" encoding="utf-8"?>
<worksheet xmlns="http://schemas.openxmlformats.org/spreadsheetml/2006/main" xmlns:r="http://schemas.openxmlformats.org/officeDocument/2006/relationships">
  <sheetPr>
    <tabColor theme="6" tint="-0.24997000396251678"/>
  </sheetPr>
  <dimension ref="A1:I64"/>
  <sheetViews>
    <sheetView zoomScale="80" zoomScaleNormal="80" workbookViewId="0" topLeftCell="A1">
      <pane ySplit="8" topLeftCell="A9" activePane="bottomLeft" state="frozen"/>
      <selection pane="topLeft" activeCell="G13" sqref="G13:G18"/>
      <selection pane="bottomLeft" activeCell="G13" sqref="G13:G18"/>
    </sheetView>
  </sheetViews>
  <sheetFormatPr defaultColWidth="11.421875" defaultRowHeight="12.75"/>
  <cols>
    <col min="1" max="1" width="18.57421875" style="7" customWidth="1"/>
    <col min="2" max="2" width="16.8515625" style="7" customWidth="1"/>
    <col min="3" max="3" width="12.8515625" style="7" customWidth="1"/>
    <col min="4" max="4" width="24.57421875" style="7" customWidth="1"/>
    <col min="5" max="5" width="28.57421875" style="7" customWidth="1"/>
    <col min="6" max="6" width="16.28125" style="7" customWidth="1"/>
    <col min="7" max="8" width="16.7109375" style="7" customWidth="1"/>
    <col min="9" max="9" width="15.140625" style="7" customWidth="1"/>
    <col min="10" max="16384" width="11.421875" style="7" customWidth="1"/>
  </cols>
  <sheetData>
    <row r="1" spans="1:9" s="1" customFormat="1" ht="15.75" customHeight="1">
      <c r="A1" s="226"/>
      <c r="B1" s="228" t="s">
        <v>20</v>
      </c>
      <c r="C1" s="229"/>
      <c r="D1" s="229"/>
      <c r="E1" s="229"/>
      <c r="F1" s="229"/>
      <c r="G1" s="230"/>
      <c r="H1" s="237" t="s">
        <v>21</v>
      </c>
      <c r="I1" s="238"/>
    </row>
    <row r="2" spans="1:9" s="1" customFormat="1" ht="13.5" customHeight="1">
      <c r="A2" s="227"/>
      <c r="B2" s="231"/>
      <c r="C2" s="232"/>
      <c r="D2" s="232"/>
      <c r="E2" s="232"/>
      <c r="F2" s="232"/>
      <c r="G2" s="233"/>
      <c r="H2" s="239"/>
      <c r="I2" s="240"/>
    </row>
    <row r="3" spans="1:9" s="1" customFormat="1" ht="16.5" customHeight="1">
      <c r="A3" s="227"/>
      <c r="B3" s="231"/>
      <c r="C3" s="232"/>
      <c r="D3" s="232"/>
      <c r="E3" s="232"/>
      <c r="F3" s="232"/>
      <c r="G3" s="233"/>
      <c r="H3" s="239" t="s">
        <v>22</v>
      </c>
      <c r="I3" s="240"/>
    </row>
    <row r="4" spans="1:9" s="1" customFormat="1" ht="13.5" customHeight="1">
      <c r="A4" s="227"/>
      <c r="B4" s="231"/>
      <c r="C4" s="232"/>
      <c r="D4" s="232"/>
      <c r="E4" s="232"/>
      <c r="F4" s="232"/>
      <c r="G4" s="233"/>
      <c r="H4" s="2" t="s">
        <v>11</v>
      </c>
      <c r="I4" s="3" t="s">
        <v>12</v>
      </c>
    </row>
    <row r="5" spans="1:9" s="1" customFormat="1" ht="24" customHeight="1" thickBot="1">
      <c r="A5" s="4" t="s">
        <v>13</v>
      </c>
      <c r="B5" s="234"/>
      <c r="C5" s="235"/>
      <c r="D5" s="235"/>
      <c r="E5" s="235"/>
      <c r="F5" s="235"/>
      <c r="G5" s="236"/>
      <c r="H5" s="5">
        <v>2</v>
      </c>
      <c r="I5" s="6" t="s">
        <v>14</v>
      </c>
    </row>
    <row r="6" spans="1:9" s="1" customFormat="1" ht="15" customHeight="1">
      <c r="A6" s="241" t="s">
        <v>4</v>
      </c>
      <c r="B6" s="241"/>
      <c r="C6" s="192"/>
      <c r="D6" s="192"/>
      <c r="E6" s="192"/>
      <c r="F6" s="192"/>
      <c r="G6" s="192"/>
      <c r="H6" s="192"/>
      <c r="I6" s="192"/>
    </row>
    <row r="7" spans="1:9" s="1" customFormat="1" ht="12.75">
      <c r="A7" s="247" t="s">
        <v>23</v>
      </c>
      <c r="B7" s="247"/>
      <c r="C7" s="248" t="s">
        <v>28</v>
      </c>
      <c r="D7" s="249"/>
      <c r="E7" s="242" t="s">
        <v>25</v>
      </c>
      <c r="F7" s="242"/>
      <c r="G7" s="242"/>
      <c r="H7" s="242"/>
      <c r="I7" s="242"/>
    </row>
    <row r="8" spans="1:9" ht="25.5" customHeight="1">
      <c r="A8" s="243" t="s">
        <v>16</v>
      </c>
      <c r="B8" s="244"/>
      <c r="C8" s="245"/>
      <c r="D8" s="246"/>
      <c r="E8" s="246"/>
      <c r="F8" s="246"/>
      <c r="G8" s="246"/>
      <c r="H8" s="246"/>
      <c r="I8" s="246"/>
    </row>
    <row r="9" ht="12.75" customHeight="1"/>
    <row r="10" spans="1:9" ht="26.25" customHeight="1">
      <c r="A10" s="221" t="s">
        <v>29</v>
      </c>
      <c r="B10" s="221"/>
      <c r="C10" s="171" t="s">
        <v>30</v>
      </c>
      <c r="D10" s="171"/>
      <c r="E10" s="171"/>
      <c r="F10" s="171"/>
      <c r="G10" s="171"/>
      <c r="H10" s="171"/>
      <c r="I10" s="171"/>
    </row>
    <row r="11" spans="1:9" ht="25.5">
      <c r="A11" s="257" t="s">
        <v>0</v>
      </c>
      <c r="B11" s="21" t="s">
        <v>2</v>
      </c>
      <c r="C11" s="21" t="s">
        <v>3</v>
      </c>
      <c r="D11" s="22" t="s">
        <v>1</v>
      </c>
      <c r="E11" s="22" t="s">
        <v>109</v>
      </c>
      <c r="F11" s="23" t="s">
        <v>10</v>
      </c>
      <c r="G11" s="24" t="s">
        <v>110</v>
      </c>
      <c r="H11" s="23" t="s">
        <v>10</v>
      </c>
      <c r="I11" s="24" t="s">
        <v>110</v>
      </c>
    </row>
    <row r="12" spans="1:9" ht="25.5">
      <c r="A12" s="258"/>
      <c r="B12" s="25" t="s">
        <v>9</v>
      </c>
      <c r="C12" s="20" t="s">
        <v>8</v>
      </c>
      <c r="D12" s="26" t="s">
        <v>6</v>
      </c>
      <c r="E12" s="26" t="s">
        <v>111</v>
      </c>
      <c r="F12" s="27" t="s">
        <v>112</v>
      </c>
      <c r="G12" s="27" t="s">
        <v>112</v>
      </c>
      <c r="H12" s="27" t="s">
        <v>19</v>
      </c>
      <c r="I12" s="27" t="s">
        <v>19</v>
      </c>
    </row>
    <row r="13" spans="1:9" ht="38.25">
      <c r="A13" s="138" t="s">
        <v>35</v>
      </c>
      <c r="B13" s="225" t="s">
        <v>63</v>
      </c>
      <c r="C13" s="224">
        <v>41639</v>
      </c>
      <c r="D13" s="16" t="s">
        <v>64</v>
      </c>
      <c r="E13" s="19"/>
      <c r="F13" s="138" t="s">
        <v>34</v>
      </c>
      <c r="G13" s="225"/>
      <c r="H13" s="225" t="s">
        <v>66</v>
      </c>
      <c r="I13" s="138"/>
    </row>
    <row r="14" spans="1:9" ht="38.25">
      <c r="A14" s="139"/>
      <c r="B14" s="222"/>
      <c r="C14" s="222"/>
      <c r="D14" s="10" t="s">
        <v>40</v>
      </c>
      <c r="E14" s="19"/>
      <c r="F14" s="139"/>
      <c r="G14" s="222"/>
      <c r="H14" s="222"/>
      <c r="I14" s="139"/>
    </row>
    <row r="15" spans="1:9" ht="27.75" customHeight="1">
      <c r="A15" s="139"/>
      <c r="B15" s="222"/>
      <c r="C15" s="222"/>
      <c r="D15" s="10" t="s">
        <v>41</v>
      </c>
      <c r="E15" s="19"/>
      <c r="F15" s="139"/>
      <c r="G15" s="222"/>
      <c r="H15" s="222"/>
      <c r="I15" s="139"/>
    </row>
    <row r="16" spans="1:9" ht="38.25">
      <c r="A16" s="139"/>
      <c r="B16" s="222"/>
      <c r="C16" s="222"/>
      <c r="D16" s="10" t="s">
        <v>42</v>
      </c>
      <c r="E16" s="19"/>
      <c r="F16" s="139"/>
      <c r="G16" s="222"/>
      <c r="H16" s="222"/>
      <c r="I16" s="139"/>
    </row>
    <row r="17" spans="1:9" ht="51">
      <c r="A17" s="222"/>
      <c r="B17" s="222"/>
      <c r="C17" s="222"/>
      <c r="D17" s="10" t="s">
        <v>44</v>
      </c>
      <c r="E17" s="19"/>
      <c r="F17" s="222"/>
      <c r="G17" s="222"/>
      <c r="H17" s="222"/>
      <c r="I17" s="222"/>
    </row>
    <row r="18" spans="1:9" ht="25.5" customHeight="1">
      <c r="A18" s="223"/>
      <c r="B18" s="223"/>
      <c r="C18" s="223"/>
      <c r="D18" s="10" t="s">
        <v>43</v>
      </c>
      <c r="E18" s="19"/>
      <c r="F18" s="223"/>
      <c r="G18" s="223"/>
      <c r="H18" s="223"/>
      <c r="I18" s="223"/>
    </row>
    <row r="19" spans="1:9" ht="25.5">
      <c r="A19" s="138" t="s">
        <v>68</v>
      </c>
      <c r="B19" s="225" t="s">
        <v>63</v>
      </c>
      <c r="C19" s="224">
        <v>41639</v>
      </c>
      <c r="D19" s="18" t="s">
        <v>38</v>
      </c>
      <c r="E19" s="19"/>
      <c r="F19" s="138" t="s">
        <v>34</v>
      </c>
      <c r="G19" s="225"/>
      <c r="H19" s="225" t="s">
        <v>45</v>
      </c>
      <c r="I19" s="138"/>
    </row>
    <row r="20" spans="1:9" ht="25.5" customHeight="1">
      <c r="A20" s="222"/>
      <c r="B20" s="222"/>
      <c r="C20" s="222"/>
      <c r="D20" s="9" t="s">
        <v>37</v>
      </c>
      <c r="E20" s="19"/>
      <c r="F20" s="222"/>
      <c r="G20" s="222"/>
      <c r="H20" s="222"/>
      <c r="I20" s="222"/>
    </row>
    <row r="21" spans="1:9" ht="38.25">
      <c r="A21" s="222"/>
      <c r="B21" s="222"/>
      <c r="C21" s="222"/>
      <c r="D21" s="10" t="s">
        <v>39</v>
      </c>
      <c r="E21" s="19"/>
      <c r="F21" s="222"/>
      <c r="G21" s="222"/>
      <c r="H21" s="222"/>
      <c r="I21" s="222"/>
    </row>
    <row r="22" spans="1:9" ht="51">
      <c r="A22" s="223"/>
      <c r="B22" s="223"/>
      <c r="C22" s="223"/>
      <c r="D22" s="9" t="s">
        <v>36</v>
      </c>
      <c r="E22" s="19"/>
      <c r="F22" s="223"/>
      <c r="G22" s="223"/>
      <c r="H22" s="223"/>
      <c r="I22" s="223"/>
    </row>
    <row r="24" spans="1:9" ht="12.75">
      <c r="A24" s="221" t="s">
        <v>29</v>
      </c>
      <c r="B24" s="221"/>
      <c r="C24" s="171" t="s">
        <v>31</v>
      </c>
      <c r="D24" s="171"/>
      <c r="E24" s="171"/>
      <c r="F24" s="171"/>
      <c r="G24" s="171"/>
      <c r="H24" s="171"/>
      <c r="I24" s="171"/>
    </row>
    <row r="25" spans="1:9" ht="38.25">
      <c r="A25" s="138" t="s">
        <v>69</v>
      </c>
      <c r="B25" s="138" t="s">
        <v>75</v>
      </c>
      <c r="C25" s="224">
        <v>41639</v>
      </c>
      <c r="D25" s="9" t="s">
        <v>106</v>
      </c>
      <c r="E25" s="11"/>
      <c r="F25" s="138" t="s">
        <v>34</v>
      </c>
      <c r="G25" s="138"/>
      <c r="H25" s="138" t="s">
        <v>74</v>
      </c>
      <c r="I25" s="138"/>
    </row>
    <row r="26" spans="1:9" ht="38.25">
      <c r="A26" s="139"/>
      <c r="B26" s="139"/>
      <c r="C26" s="256"/>
      <c r="D26" s="9" t="s">
        <v>104</v>
      </c>
      <c r="E26" s="11"/>
      <c r="F26" s="139"/>
      <c r="G26" s="139"/>
      <c r="H26" s="139"/>
      <c r="I26" s="139"/>
    </row>
    <row r="27" spans="1:9" ht="25.5">
      <c r="A27" s="222"/>
      <c r="B27" s="222"/>
      <c r="C27" s="222"/>
      <c r="D27" s="9" t="s">
        <v>70</v>
      </c>
      <c r="E27" s="11"/>
      <c r="F27" s="139"/>
      <c r="G27" s="222"/>
      <c r="H27" s="222"/>
      <c r="I27" s="139"/>
    </row>
    <row r="28" spans="1:9" ht="51">
      <c r="A28" s="222"/>
      <c r="B28" s="222"/>
      <c r="C28" s="222"/>
      <c r="D28" s="9" t="s">
        <v>71</v>
      </c>
      <c r="E28" s="11"/>
      <c r="F28" s="139"/>
      <c r="G28" s="222"/>
      <c r="H28" s="222"/>
      <c r="I28" s="139"/>
    </row>
    <row r="29" spans="1:9" ht="25.5">
      <c r="A29" s="222"/>
      <c r="B29" s="222"/>
      <c r="C29" s="222"/>
      <c r="D29" s="9" t="s">
        <v>72</v>
      </c>
      <c r="E29" s="11"/>
      <c r="F29" s="222"/>
      <c r="G29" s="222"/>
      <c r="H29" s="222"/>
      <c r="I29" s="222"/>
    </row>
    <row r="30" spans="1:9" ht="114.75">
      <c r="A30" s="138" t="s">
        <v>76</v>
      </c>
      <c r="B30" s="138" t="s">
        <v>75</v>
      </c>
      <c r="C30" s="224">
        <v>41639</v>
      </c>
      <c r="D30" s="10" t="s">
        <v>77</v>
      </c>
      <c r="E30" s="15"/>
      <c r="F30" s="138" t="s">
        <v>34</v>
      </c>
      <c r="G30" s="138"/>
      <c r="H30" s="138" t="s">
        <v>82</v>
      </c>
      <c r="I30" s="138"/>
    </row>
    <row r="31" spans="1:9" ht="38.25">
      <c r="A31" s="222"/>
      <c r="B31" s="222"/>
      <c r="C31" s="222"/>
      <c r="D31" s="10" t="s">
        <v>81</v>
      </c>
      <c r="E31" s="15"/>
      <c r="F31" s="139"/>
      <c r="G31" s="222"/>
      <c r="H31" s="222"/>
      <c r="I31" s="139"/>
    </row>
    <row r="32" spans="1:9" ht="76.5">
      <c r="A32" s="222"/>
      <c r="B32" s="222"/>
      <c r="C32" s="222"/>
      <c r="D32" s="10" t="s">
        <v>78</v>
      </c>
      <c r="E32" s="15"/>
      <c r="F32" s="139"/>
      <c r="G32" s="222"/>
      <c r="H32" s="222"/>
      <c r="I32" s="139"/>
    </row>
    <row r="33" spans="1:9" ht="63.75">
      <c r="A33" s="222"/>
      <c r="B33" s="222"/>
      <c r="C33" s="222"/>
      <c r="D33" s="10" t="s">
        <v>79</v>
      </c>
      <c r="E33" s="15"/>
      <c r="F33" s="139"/>
      <c r="G33" s="222"/>
      <c r="H33" s="222"/>
      <c r="I33" s="139"/>
    </row>
    <row r="34" spans="1:9" ht="89.25">
      <c r="A34" s="222"/>
      <c r="B34" s="222"/>
      <c r="C34" s="222"/>
      <c r="D34" s="17" t="s">
        <v>80</v>
      </c>
      <c r="E34" s="15"/>
      <c r="F34" s="139"/>
      <c r="G34" s="222"/>
      <c r="H34" s="222"/>
      <c r="I34" s="139"/>
    </row>
    <row r="35" spans="1:9" ht="63.75" customHeight="1">
      <c r="A35" s="222"/>
      <c r="B35" s="222"/>
      <c r="C35" s="222"/>
      <c r="D35" s="9" t="s">
        <v>105</v>
      </c>
      <c r="E35" s="15"/>
      <c r="F35" s="139"/>
      <c r="G35" s="222"/>
      <c r="H35" s="222"/>
      <c r="I35" s="139"/>
    </row>
    <row r="36" spans="1:9" ht="38.25">
      <c r="A36" s="225" t="s">
        <v>67</v>
      </c>
      <c r="B36" s="225" t="s">
        <v>73</v>
      </c>
      <c r="C36" s="224">
        <v>41639</v>
      </c>
      <c r="D36" s="9" t="s">
        <v>85</v>
      </c>
      <c r="E36" s="11"/>
      <c r="F36" s="138" t="s">
        <v>34</v>
      </c>
      <c r="G36" s="138"/>
      <c r="H36" s="138" t="s">
        <v>107</v>
      </c>
      <c r="I36" s="138"/>
    </row>
    <row r="37" spans="1:9" ht="12.75">
      <c r="A37" s="222"/>
      <c r="B37" s="222"/>
      <c r="C37" s="222"/>
      <c r="D37" s="9" t="s">
        <v>83</v>
      </c>
      <c r="E37" s="11"/>
      <c r="F37" s="222"/>
      <c r="G37" s="222"/>
      <c r="H37" s="222"/>
      <c r="I37" s="222"/>
    </row>
    <row r="38" spans="1:9" ht="25.5">
      <c r="A38" s="223"/>
      <c r="B38" s="223"/>
      <c r="C38" s="223"/>
      <c r="D38" s="9" t="s">
        <v>84</v>
      </c>
      <c r="E38" s="11"/>
      <c r="F38" s="223"/>
      <c r="G38" s="223"/>
      <c r="H38" s="223"/>
      <c r="I38" s="223"/>
    </row>
    <row r="39" spans="1:9" ht="51" customHeight="1">
      <c r="A39" s="138" t="s">
        <v>86</v>
      </c>
      <c r="B39" s="225" t="s">
        <v>73</v>
      </c>
      <c r="C39" s="224">
        <v>41639</v>
      </c>
      <c r="D39" s="9" t="s">
        <v>48</v>
      </c>
      <c r="E39" s="11"/>
      <c r="F39" s="138" t="s">
        <v>34</v>
      </c>
      <c r="G39" s="138"/>
      <c r="H39" s="138" t="s">
        <v>87</v>
      </c>
      <c r="I39" s="138"/>
    </row>
    <row r="40" spans="1:9" ht="38.25">
      <c r="A40" s="222"/>
      <c r="B40" s="222"/>
      <c r="C40" s="222"/>
      <c r="D40" s="16" t="s">
        <v>47</v>
      </c>
      <c r="E40" s="11"/>
      <c r="F40" s="222"/>
      <c r="G40" s="222"/>
      <c r="H40" s="222"/>
      <c r="I40" s="222"/>
    </row>
    <row r="41" spans="1:9" ht="51">
      <c r="A41" s="223"/>
      <c r="B41" s="223"/>
      <c r="C41" s="223"/>
      <c r="D41" s="16" t="s">
        <v>49</v>
      </c>
      <c r="E41" s="11"/>
      <c r="F41" s="223"/>
      <c r="G41" s="223"/>
      <c r="H41" s="223"/>
      <c r="I41" s="223"/>
    </row>
    <row r="43" spans="1:9" ht="12.75">
      <c r="A43" s="221" t="s">
        <v>29</v>
      </c>
      <c r="B43" s="221"/>
      <c r="C43" s="171" t="s">
        <v>32</v>
      </c>
      <c r="D43" s="171"/>
      <c r="E43" s="171"/>
      <c r="F43" s="171"/>
      <c r="G43" s="171"/>
      <c r="H43" s="171"/>
      <c r="I43" s="171"/>
    </row>
    <row r="44" spans="1:9" ht="25.5">
      <c r="A44" s="225" t="s">
        <v>50</v>
      </c>
      <c r="B44" s="138" t="s">
        <v>63</v>
      </c>
      <c r="C44" s="224">
        <v>41639</v>
      </c>
      <c r="D44" s="9" t="s">
        <v>89</v>
      </c>
      <c r="E44" s="14"/>
      <c r="F44" s="138" t="s">
        <v>34</v>
      </c>
      <c r="G44" s="138"/>
      <c r="H44" s="138" t="s">
        <v>94</v>
      </c>
      <c r="I44" s="138"/>
    </row>
    <row r="45" spans="1:9" ht="25.5">
      <c r="A45" s="222"/>
      <c r="B45" s="222"/>
      <c r="C45" s="222"/>
      <c r="D45" s="9" t="s">
        <v>90</v>
      </c>
      <c r="E45" s="14"/>
      <c r="F45" s="222"/>
      <c r="G45" s="222"/>
      <c r="H45" s="222"/>
      <c r="I45" s="222"/>
    </row>
    <row r="46" spans="1:9" ht="38.25">
      <c r="A46" s="223"/>
      <c r="B46" s="223"/>
      <c r="C46" s="223"/>
      <c r="D46" s="9" t="s">
        <v>88</v>
      </c>
      <c r="E46" s="14"/>
      <c r="F46" s="223"/>
      <c r="G46" s="223"/>
      <c r="H46" s="223"/>
      <c r="I46" s="223"/>
    </row>
    <row r="47" spans="1:9" ht="25.5">
      <c r="A47" s="250" t="s">
        <v>52</v>
      </c>
      <c r="B47" s="252" t="s">
        <v>65</v>
      </c>
      <c r="C47" s="254">
        <v>41577</v>
      </c>
      <c r="D47" s="12" t="s">
        <v>53</v>
      </c>
      <c r="E47" s="13"/>
      <c r="F47" s="252" t="s">
        <v>34</v>
      </c>
      <c r="G47" s="252"/>
      <c r="H47" s="252" t="s">
        <v>54</v>
      </c>
      <c r="I47" s="252"/>
    </row>
    <row r="48" spans="1:9" ht="38.25">
      <c r="A48" s="251"/>
      <c r="B48" s="253"/>
      <c r="C48" s="255"/>
      <c r="D48" s="12" t="s">
        <v>55</v>
      </c>
      <c r="E48" s="13"/>
      <c r="F48" s="253"/>
      <c r="G48" s="253"/>
      <c r="H48" s="253"/>
      <c r="I48" s="253"/>
    </row>
    <row r="49" spans="1:9" ht="25.5">
      <c r="A49" s="251"/>
      <c r="B49" s="253"/>
      <c r="C49" s="255"/>
      <c r="D49" s="12" t="s">
        <v>56</v>
      </c>
      <c r="E49" s="13"/>
      <c r="F49" s="253"/>
      <c r="G49" s="253"/>
      <c r="H49" s="253"/>
      <c r="I49" s="253"/>
    </row>
    <row r="50" spans="1:9" ht="12.75">
      <c r="A50" s="225" t="s">
        <v>57</v>
      </c>
      <c r="B50" s="252" t="s">
        <v>63</v>
      </c>
      <c r="C50" s="224">
        <v>41577</v>
      </c>
      <c r="D50" s="9" t="s">
        <v>91</v>
      </c>
      <c r="E50" s="13"/>
      <c r="F50" s="138" t="s">
        <v>34</v>
      </c>
      <c r="G50" s="138"/>
      <c r="H50" s="138" t="s">
        <v>95</v>
      </c>
      <c r="I50" s="138"/>
    </row>
    <row r="51" spans="1:9" ht="38.25">
      <c r="A51" s="222"/>
      <c r="B51" s="253"/>
      <c r="C51" s="256"/>
      <c r="D51" s="9" t="s">
        <v>108</v>
      </c>
      <c r="E51" s="13"/>
      <c r="F51" s="139"/>
      <c r="G51" s="139"/>
      <c r="H51" s="139"/>
      <c r="I51" s="139"/>
    </row>
    <row r="52" spans="1:9" ht="38.25">
      <c r="A52" s="222"/>
      <c r="B52" s="253"/>
      <c r="C52" s="222"/>
      <c r="D52" s="9" t="s">
        <v>92</v>
      </c>
      <c r="E52" s="13"/>
      <c r="F52" s="222"/>
      <c r="G52" s="222"/>
      <c r="H52" s="222"/>
      <c r="I52" s="222"/>
    </row>
    <row r="53" spans="1:9" ht="38.25">
      <c r="A53" s="223"/>
      <c r="B53" s="253"/>
      <c r="C53" s="223"/>
      <c r="D53" s="9" t="s">
        <v>93</v>
      </c>
      <c r="E53" s="13"/>
      <c r="F53" s="223"/>
      <c r="G53" s="223"/>
      <c r="H53" s="223"/>
      <c r="I53" s="223"/>
    </row>
    <row r="54" spans="1:9" ht="25.5">
      <c r="A54" s="225" t="s">
        <v>51</v>
      </c>
      <c r="B54" s="138" t="s">
        <v>63</v>
      </c>
      <c r="C54" s="224">
        <v>41639</v>
      </c>
      <c r="D54" s="9" t="s">
        <v>98</v>
      </c>
      <c r="E54" s="11"/>
      <c r="F54" s="138" t="s">
        <v>34</v>
      </c>
      <c r="G54" s="138"/>
      <c r="H54" s="138" t="s">
        <v>46</v>
      </c>
      <c r="I54" s="138"/>
    </row>
    <row r="55" spans="1:9" ht="12.75">
      <c r="A55" s="222"/>
      <c r="B55" s="222"/>
      <c r="C55" s="222"/>
      <c r="D55" s="9" t="s">
        <v>96</v>
      </c>
      <c r="E55" s="11"/>
      <c r="F55" s="222"/>
      <c r="G55" s="222"/>
      <c r="H55" s="222"/>
      <c r="I55" s="222"/>
    </row>
    <row r="56" spans="1:9" ht="51">
      <c r="A56" s="223"/>
      <c r="B56" s="223"/>
      <c r="C56" s="223"/>
      <c r="D56" s="9" t="s">
        <v>97</v>
      </c>
      <c r="E56" s="11"/>
      <c r="F56" s="223"/>
      <c r="G56" s="223"/>
      <c r="H56" s="223"/>
      <c r="I56" s="223"/>
    </row>
    <row r="57" spans="1:9" ht="38.25">
      <c r="A57" s="225" t="s">
        <v>58</v>
      </c>
      <c r="B57" s="138" t="s">
        <v>63</v>
      </c>
      <c r="C57" s="224">
        <v>41639</v>
      </c>
      <c r="D57" s="16" t="s">
        <v>59</v>
      </c>
      <c r="E57" s="14"/>
      <c r="F57" s="138" t="s">
        <v>34</v>
      </c>
      <c r="G57" s="138"/>
      <c r="H57" s="138" t="s">
        <v>101</v>
      </c>
      <c r="I57" s="138"/>
    </row>
    <row r="58" spans="1:9" ht="25.5">
      <c r="A58" s="222"/>
      <c r="B58" s="222"/>
      <c r="C58" s="222"/>
      <c r="D58" s="9" t="s">
        <v>99</v>
      </c>
      <c r="E58" s="14"/>
      <c r="F58" s="222"/>
      <c r="G58" s="222"/>
      <c r="H58" s="222"/>
      <c r="I58" s="222"/>
    </row>
    <row r="59" spans="1:9" ht="25.5">
      <c r="A59" s="223"/>
      <c r="B59" s="223"/>
      <c r="C59" s="223"/>
      <c r="D59" s="12" t="s">
        <v>100</v>
      </c>
      <c r="E59" s="14"/>
      <c r="F59" s="223"/>
      <c r="G59" s="223"/>
      <c r="H59" s="223"/>
      <c r="I59" s="223"/>
    </row>
    <row r="61" spans="1:9" ht="12.75">
      <c r="A61" s="221" t="s">
        <v>29</v>
      </c>
      <c r="B61" s="221"/>
      <c r="C61" s="171" t="s">
        <v>33</v>
      </c>
      <c r="D61" s="171"/>
      <c r="E61" s="171"/>
      <c r="F61" s="171"/>
      <c r="G61" s="171"/>
      <c r="H61" s="171"/>
      <c r="I61" s="171"/>
    </row>
    <row r="62" spans="1:9" ht="25.5">
      <c r="A62" s="138" t="s">
        <v>60</v>
      </c>
      <c r="B62" s="138" t="s">
        <v>63</v>
      </c>
      <c r="C62" s="224">
        <v>41274</v>
      </c>
      <c r="D62" s="16" t="s">
        <v>61</v>
      </c>
      <c r="E62" s="14"/>
      <c r="F62" s="138" t="s">
        <v>34</v>
      </c>
      <c r="G62" s="138"/>
      <c r="H62" s="138" t="s">
        <v>103</v>
      </c>
      <c r="I62" s="138"/>
    </row>
    <row r="63" spans="1:9" ht="25.5">
      <c r="A63" s="222"/>
      <c r="B63" s="222"/>
      <c r="C63" s="222"/>
      <c r="D63" s="16" t="s">
        <v>62</v>
      </c>
      <c r="E63" s="14"/>
      <c r="F63" s="222"/>
      <c r="G63" s="139"/>
      <c r="H63" s="139"/>
      <c r="I63" s="222"/>
    </row>
    <row r="64" spans="1:9" ht="25.5">
      <c r="A64" s="223"/>
      <c r="B64" s="223"/>
      <c r="C64" s="223"/>
      <c r="D64" s="9" t="s">
        <v>102</v>
      </c>
      <c r="E64" s="14"/>
      <c r="F64" s="223"/>
      <c r="G64" s="140"/>
      <c r="H64" s="140"/>
      <c r="I64" s="223"/>
    </row>
  </sheetData>
  <sheetProtection/>
  <mergeCells count="105">
    <mergeCell ref="A61:B61"/>
    <mergeCell ref="C61:I61"/>
    <mergeCell ref="A62:A64"/>
    <mergeCell ref="B62:B64"/>
    <mergeCell ref="C62:C64"/>
    <mergeCell ref="F62:F64"/>
    <mergeCell ref="G62:G64"/>
    <mergeCell ref="H62:H64"/>
    <mergeCell ref="I62:I64"/>
    <mergeCell ref="I54:I56"/>
    <mergeCell ref="A50:A53"/>
    <mergeCell ref="B50:B53"/>
    <mergeCell ref="B57:B59"/>
    <mergeCell ref="C57:C59"/>
    <mergeCell ref="F57:F59"/>
    <mergeCell ref="G57:G59"/>
    <mergeCell ref="H57:H59"/>
    <mergeCell ref="I57:I59"/>
    <mergeCell ref="A54:A56"/>
    <mergeCell ref="B54:B56"/>
    <mergeCell ref="C54:C56"/>
    <mergeCell ref="F54:F56"/>
    <mergeCell ref="G54:G56"/>
    <mergeCell ref="H54:H56"/>
    <mergeCell ref="A47:A49"/>
    <mergeCell ref="B47:B49"/>
    <mergeCell ref="C47:C49"/>
    <mergeCell ref="F47:F49"/>
    <mergeCell ref="G47:G49"/>
    <mergeCell ref="I50:I53"/>
    <mergeCell ref="H44:H46"/>
    <mergeCell ref="C50:C53"/>
    <mergeCell ref="F50:F53"/>
    <mergeCell ref="G50:G53"/>
    <mergeCell ref="H50:H53"/>
    <mergeCell ref="I44:I46"/>
    <mergeCell ref="F44:F46"/>
    <mergeCell ref="G44:G46"/>
    <mergeCell ref="I25:I29"/>
    <mergeCell ref="A25:A29"/>
    <mergeCell ref="B25:B29"/>
    <mergeCell ref="C25:C29"/>
    <mergeCell ref="G25:G29"/>
    <mergeCell ref="H47:H49"/>
    <mergeCell ref="I47:I49"/>
    <mergeCell ref="A44:A46"/>
    <mergeCell ref="B44:B46"/>
    <mergeCell ref="C44:C46"/>
    <mergeCell ref="F13:F18"/>
    <mergeCell ref="F30:F35"/>
    <mergeCell ref="F36:F38"/>
    <mergeCell ref="G30:G35"/>
    <mergeCell ref="A36:A38"/>
    <mergeCell ref="H25:H29"/>
    <mergeCell ref="B19:B22"/>
    <mergeCell ref="C19:C22"/>
    <mergeCell ref="F19:F22"/>
    <mergeCell ref="G19:G22"/>
    <mergeCell ref="H19:H22"/>
    <mergeCell ref="I19:I22"/>
    <mergeCell ref="G13:G18"/>
    <mergeCell ref="A24:B24"/>
    <mergeCell ref="C24:I24"/>
    <mergeCell ref="F25:F29"/>
    <mergeCell ref="A13:A18"/>
    <mergeCell ref="B13:B18"/>
    <mergeCell ref="C13:C18"/>
    <mergeCell ref="H13:H18"/>
    <mergeCell ref="I13:I18"/>
    <mergeCell ref="A19:A22"/>
    <mergeCell ref="C6:I6"/>
    <mergeCell ref="A10:B10"/>
    <mergeCell ref="C10:I10"/>
    <mergeCell ref="A11:A12"/>
    <mergeCell ref="A7:B7"/>
    <mergeCell ref="C7:D7"/>
    <mergeCell ref="E7:F7"/>
    <mergeCell ref="G7:I7"/>
    <mergeCell ref="A8:B8"/>
    <mergeCell ref="C8:I8"/>
    <mergeCell ref="A1:A4"/>
    <mergeCell ref="B1:G5"/>
    <mergeCell ref="H1:I2"/>
    <mergeCell ref="H3:I3"/>
    <mergeCell ref="A6:B6"/>
    <mergeCell ref="I39:I41"/>
    <mergeCell ref="F39:F41"/>
    <mergeCell ref="A39:A41"/>
    <mergeCell ref="A30:A35"/>
    <mergeCell ref="B30:B35"/>
    <mergeCell ref="C30:C35"/>
    <mergeCell ref="B36:B38"/>
    <mergeCell ref="C36:C38"/>
    <mergeCell ref="H30:H35"/>
    <mergeCell ref="I30:I35"/>
    <mergeCell ref="A43:B43"/>
    <mergeCell ref="C43:I43"/>
    <mergeCell ref="A57:A59"/>
    <mergeCell ref="G36:G38"/>
    <mergeCell ref="H36:H38"/>
    <mergeCell ref="I36:I38"/>
    <mergeCell ref="B39:B41"/>
    <mergeCell ref="C39:C41"/>
    <mergeCell ref="G39:G41"/>
    <mergeCell ref="H39:H41"/>
  </mergeCells>
  <printOptions/>
  <pageMargins left="0.2362204724409449" right="0.2362204724409449" top="0.31496062992125984" bottom="0.3937007874015748" header="0" footer="0"/>
  <pageSetup horizontalDpi="300" verticalDpi="300" orientation="landscape" scale="87" r:id="rId2"/>
  <drawing r:id="rId1"/>
</worksheet>
</file>

<file path=xl/worksheets/sheet6.xml><?xml version="1.0" encoding="utf-8"?>
<worksheet xmlns="http://schemas.openxmlformats.org/spreadsheetml/2006/main" xmlns:r="http://schemas.openxmlformats.org/officeDocument/2006/relationships">
  <dimension ref="F1:F77"/>
  <sheetViews>
    <sheetView zoomScalePageLayoutView="0" workbookViewId="0" topLeftCell="A1">
      <selection activeCell="F43" sqref="F43"/>
    </sheetView>
  </sheetViews>
  <sheetFormatPr defaultColWidth="11.421875" defaultRowHeight="12.75"/>
  <cols>
    <col min="6" max="6" width="26.8515625" style="8" customWidth="1"/>
    <col min="8" max="8" width="10.00390625" style="0" bestFit="1" customWidth="1"/>
  </cols>
  <sheetData>
    <row r="1" ht="12.75">
      <c r="F1"/>
    </row>
    <row r="2" ht="12.75">
      <c r="F2"/>
    </row>
    <row r="3" ht="12.75">
      <c r="F3"/>
    </row>
    <row r="4" ht="12.75">
      <c r="F4" s="48" t="s">
        <v>12</v>
      </c>
    </row>
    <row r="5" ht="12.75">
      <c r="F5" s="48" t="s">
        <v>14</v>
      </c>
    </row>
    <row r="6" ht="12.75">
      <c r="F6"/>
    </row>
    <row r="7" ht="12.75">
      <c r="F7"/>
    </row>
    <row r="8" ht="12.75">
      <c r="F8"/>
    </row>
    <row r="9" ht="12.75">
      <c r="F9"/>
    </row>
    <row r="10" ht="12.75">
      <c r="F10"/>
    </row>
    <row r="11" ht="25.5">
      <c r="F11" s="53" t="s">
        <v>110</v>
      </c>
    </row>
    <row r="12" ht="12.75">
      <c r="F12" s="54" t="s">
        <v>19</v>
      </c>
    </row>
    <row r="13" ht="12.75">
      <c r="F13" s="259" t="s">
        <v>113</v>
      </c>
    </row>
    <row r="14" ht="12.75">
      <c r="F14" s="259"/>
    </row>
    <row r="15" ht="12.75">
      <c r="F15" s="259"/>
    </row>
    <row r="16" ht="12.75">
      <c r="F16" s="259"/>
    </row>
    <row r="17" ht="12.75">
      <c r="F17" s="259"/>
    </row>
    <row r="18" ht="12.75">
      <c r="F18" s="259"/>
    </row>
    <row r="19" ht="12.75">
      <c r="F19" s="55">
        <v>0.56666</v>
      </c>
    </row>
    <row r="20" ht="17.25" customHeight="1">
      <c r="F20" s="55">
        <v>0.75</v>
      </c>
    </row>
    <row r="21" ht="12.75">
      <c r="F21" s="56">
        <v>0.75</v>
      </c>
    </row>
    <row r="22" ht="12.75">
      <c r="F22" s="55">
        <v>0.3</v>
      </c>
    </row>
    <row r="23" ht="12.75">
      <c r="F23" s="55">
        <v>0.3</v>
      </c>
    </row>
    <row r="24" ht="12.75">
      <c r="F24" s="57">
        <v>0.5</v>
      </c>
    </row>
    <row r="25" ht="12.75">
      <c r="F25" s="58">
        <v>0.5</v>
      </c>
    </row>
    <row r="26" ht="12.75">
      <c r="F26" s="58">
        <v>0.5</v>
      </c>
    </row>
    <row r="27" ht="12.75">
      <c r="F27" s="59">
        <v>0.41</v>
      </c>
    </row>
    <row r="28" ht="12.75">
      <c r="F28" s="56">
        <v>0.8333333333333334</v>
      </c>
    </row>
    <row r="29" ht="12.75">
      <c r="F29" s="56">
        <v>0.33</v>
      </c>
    </row>
    <row r="30" ht="12.75">
      <c r="F30" s="56">
        <v>0.6666666666666666</v>
      </c>
    </row>
    <row r="31" ht="12.75">
      <c r="F31" s="60">
        <v>0.875</v>
      </c>
    </row>
    <row r="32" ht="12.75">
      <c r="F32" s="55">
        <v>0.8333333333333334</v>
      </c>
    </row>
    <row r="33" ht="12.75">
      <c r="F33" s="61">
        <v>0.8333333333333334</v>
      </c>
    </row>
    <row r="34" ht="12.75">
      <c r="F34" s="55">
        <v>0.8333333333333334</v>
      </c>
    </row>
    <row r="35" ht="12.75">
      <c r="F35" s="55">
        <v>1</v>
      </c>
    </row>
    <row r="36" ht="12.75">
      <c r="F36" s="55">
        <v>0.5</v>
      </c>
    </row>
    <row r="37" ht="12.75">
      <c r="F37" s="55">
        <v>0.5</v>
      </c>
    </row>
    <row r="38" ht="12.75">
      <c r="F38" s="55">
        <v>0.5</v>
      </c>
    </row>
    <row r="39" ht="12.75">
      <c r="F39" s="54" t="s">
        <v>19</v>
      </c>
    </row>
    <row r="40" ht="12.75">
      <c r="F40" s="62">
        <v>0.5</v>
      </c>
    </row>
    <row r="41" ht="12.75">
      <c r="F41" s="62">
        <v>0.33</v>
      </c>
    </row>
    <row r="42" ht="12.75">
      <c r="F42" s="62">
        <v>0.66666</v>
      </c>
    </row>
    <row r="43" ht="12.75">
      <c r="F43" s="63">
        <v>0.33</v>
      </c>
    </row>
    <row r="44" ht="12.75">
      <c r="F44" s="64">
        <v>0.56</v>
      </c>
    </row>
    <row r="45" ht="12.75">
      <c r="F45" s="54" t="s">
        <v>19</v>
      </c>
    </row>
    <row r="46" ht="12.75">
      <c r="F46" s="62">
        <v>0.66</v>
      </c>
    </row>
    <row r="47" ht="12.75">
      <c r="F47" s="62">
        <v>0.6</v>
      </c>
    </row>
    <row r="48" ht="12.75">
      <c r="F48" s="59">
        <v>0.875</v>
      </c>
    </row>
    <row r="49" ht="12.75">
      <c r="F49" s="59">
        <v>0.8</v>
      </c>
    </row>
    <row r="50" ht="12.75">
      <c r="F50" s="65">
        <v>1</v>
      </c>
    </row>
    <row r="51" ht="12.75">
      <c r="F51" s="65">
        <v>1</v>
      </c>
    </row>
    <row r="52" ht="12.75">
      <c r="F52" s="54" t="s">
        <v>19</v>
      </c>
    </row>
    <row r="53" ht="12.75">
      <c r="F53" s="62">
        <v>0.1</v>
      </c>
    </row>
    <row r="54" ht="12.75">
      <c r="F54" s="62">
        <v>0.33333</v>
      </c>
    </row>
    <row r="55" ht="12.75">
      <c r="F55" s="62">
        <v>0.375</v>
      </c>
    </row>
    <row r="56" ht="12.75">
      <c r="F56" s="62">
        <v>0.16666</v>
      </c>
    </row>
    <row r="57" ht="12.75">
      <c r="F57" s="62">
        <v>0.75</v>
      </c>
    </row>
    <row r="58" ht="12.75">
      <c r="F58" s="62">
        <v>0.666666</v>
      </c>
    </row>
    <row r="59" ht="12.75">
      <c r="F59" s="66">
        <v>0.7</v>
      </c>
    </row>
    <row r="60" ht="12.75">
      <c r="F60" s="67">
        <v>0.528</v>
      </c>
    </row>
    <row r="61" ht="12.75">
      <c r="F61" s="56">
        <v>0.25</v>
      </c>
    </row>
    <row r="62" ht="12.75">
      <c r="F62" s="59">
        <v>0.25</v>
      </c>
    </row>
    <row r="63" ht="12.75">
      <c r="F63" s="59">
        <v>0.33</v>
      </c>
    </row>
    <row r="64" ht="12.75">
      <c r="F64" s="59">
        <f>3/4</f>
        <v>0.75</v>
      </c>
    </row>
    <row r="65" ht="12.75">
      <c r="F65" s="59">
        <f>3/4</f>
        <v>0.75</v>
      </c>
    </row>
    <row r="66" ht="12.75">
      <c r="F66" s="59">
        <f>2/4</f>
        <v>0.5</v>
      </c>
    </row>
    <row r="67" ht="12.75">
      <c r="F67" s="54" t="s">
        <v>19</v>
      </c>
    </row>
    <row r="68" ht="12.75">
      <c r="F68" s="68">
        <v>0.5</v>
      </c>
    </row>
    <row r="69" ht="12.75">
      <c r="F69" s="55">
        <v>0.75</v>
      </c>
    </row>
    <row r="70" ht="12.75">
      <c r="F70" s="62">
        <v>0.87</v>
      </c>
    </row>
    <row r="71" ht="12.75">
      <c r="F71" s="62">
        <v>0.77</v>
      </c>
    </row>
    <row r="72" ht="12.75">
      <c r="F72" s="69">
        <v>0.75</v>
      </c>
    </row>
    <row r="73" ht="12.75">
      <c r="F73" s="69">
        <v>1</v>
      </c>
    </row>
    <row r="74" ht="12.75">
      <c r="F74" s="70">
        <f>(1+0.5+0.5+0.5)/7</f>
        <v>0.35714285714285715</v>
      </c>
    </row>
    <row r="75" ht="12.75">
      <c r="F75" s="70">
        <f>(342+288)/2989</f>
        <v>0.2107728337236534</v>
      </c>
    </row>
    <row r="76" ht="12.75">
      <c r="F76" s="70">
        <v>0.625</v>
      </c>
    </row>
    <row r="77" ht="12.75">
      <c r="F77"/>
    </row>
    <row r="78" ht="12.75"/>
    <row r="79" ht="12.75"/>
    <row r="80" ht="12.75"/>
    <row r="81" ht="12.75"/>
    <row r="82" ht="12.75"/>
    <row r="83" ht="12.75"/>
    <row r="84" ht="12.75"/>
    <row r="85" ht="12.75"/>
  </sheetData>
  <sheetProtection/>
  <mergeCells count="1">
    <mergeCell ref="F13:F18"/>
  </mergeCells>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DEFENSA CIVIL COLOMBIANA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Planeacion1</dc:creator>
  <cp:keywords/>
  <dc:description/>
  <cp:lastModifiedBy>user</cp:lastModifiedBy>
  <cp:lastPrinted>2013-12-17T22:54:54Z</cp:lastPrinted>
  <dcterms:created xsi:type="dcterms:W3CDTF">2007-01-31T00:40:47Z</dcterms:created>
  <dcterms:modified xsi:type="dcterms:W3CDTF">2019-06-27T21:30:38Z</dcterms:modified>
  <cp:category/>
  <cp:version/>
  <cp:contentType/>
  <cp:contentStatus/>
</cp:coreProperties>
</file>